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Мониторинг охотресурсов\Госмониторинг на 01.04.2021\"/>
    </mc:Choice>
  </mc:AlternateContent>
  <xr:revisionPtr revIDLastSave="0" documentId="8_{E43DDC29-F828-4A7C-877F-88D59736CCEA}" xr6:coauthVersionLast="46" xr6:coauthVersionMax="46" xr10:uidLastSave="{00000000-0000-0000-0000-000000000000}"/>
  <bookViews>
    <workbookView xWindow="2730" yWindow="570" windowWidth="14430" windowHeight="15630" activeTab="1" xr2:uid="{7577EAA0-7A59-4ECD-9096-4B2FFDA5A901}"/>
  </bookViews>
  <sheets>
    <sheet name="Лист1" sheetId="1" r:id="rId1"/>
    <sheet name="площади 1,7 " sheetId="2" r:id="rId2"/>
  </sheets>
  <definedNames>
    <definedName name="_xlnm.Print_Titles" localSheetId="1">'площади 1,7 '!$9:$10</definedName>
    <definedName name="_xlnm.Print_Area" localSheetId="1">'площади 1,7 '!$A$1:$I$33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H33" i="2"/>
  <c r="G33" i="2"/>
  <c r="F33" i="2"/>
  <c r="C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E17" i="2"/>
  <c r="E33" i="2" s="1"/>
  <c r="D16" i="2"/>
  <c r="D15" i="2"/>
  <c r="D14" i="2"/>
  <c r="D13" i="2"/>
  <c r="D12" i="2"/>
  <c r="D33" i="2" l="1"/>
  <c r="D17" i="2"/>
</calcChain>
</file>

<file path=xl/sharedStrings.xml><?xml version="1.0" encoding="utf-8"?>
<sst xmlns="http://schemas.openxmlformats.org/spreadsheetml/2006/main" count="58" uniqueCount="58">
  <si>
    <t>Таблица 1.7</t>
  </si>
  <si>
    <t xml:space="preserve">Данные о площади охотничьих угодий (общедоступных, закрепленных) и иных территорий, являющихся средой обитания охотничьих ресурсов, площади территории пригодной для обитания охотничьих ресурсов </t>
  </si>
  <si>
    <t>по состоянию на 01 января 2021 г.</t>
  </si>
  <si>
    <r>
      <t>________________________________________</t>
    </r>
    <r>
      <rPr>
        <b/>
        <u/>
        <sz val="13"/>
        <color theme="1"/>
        <rFont val="Times New Roman"/>
        <family val="1"/>
        <charset val="204"/>
      </rPr>
      <t>Ивановская область</t>
    </r>
    <r>
      <rPr>
        <b/>
        <sz val="13"/>
        <color theme="1"/>
        <rFont val="Times New Roman"/>
        <family val="1"/>
        <charset val="204"/>
      </rPr>
      <t>_____________________________________</t>
    </r>
  </si>
  <si>
    <t>Субъект Российской Федерации</t>
  </si>
  <si>
    <t>№ п/п</t>
  </si>
  <si>
    <t>Наименование муниципального района</t>
  </si>
  <si>
    <t>Общая площадь муниципального района , тыс. га</t>
  </si>
  <si>
    <r>
      <t>Площадь общедоступных охотничьих угодий, тыс. га</t>
    </r>
    <r>
      <rPr>
        <sz val="11"/>
        <color theme="1"/>
        <rFont val="Calibri"/>
        <family val="2"/>
        <charset val="204"/>
      </rPr>
      <t>¹</t>
    </r>
  </si>
  <si>
    <r>
      <t>Площадь закрепленных охотничьих угодий, тыс. га</t>
    </r>
    <r>
      <rPr>
        <sz val="11"/>
        <color theme="1"/>
        <rFont val="Calibri"/>
        <family val="2"/>
        <charset val="204"/>
      </rPr>
      <t>²</t>
    </r>
  </si>
  <si>
    <t>Площадь иных территорий, являющихся средой обитания охотничьих ресурсов, тыс. га</t>
  </si>
  <si>
    <r>
      <t>Площадь территории, пригодной для обитания охотничьих ресурсов, тыс. га</t>
    </r>
    <r>
      <rPr>
        <sz val="11"/>
        <color theme="1"/>
        <rFont val="Calibri"/>
        <family val="2"/>
        <charset val="204"/>
      </rPr>
      <t>³</t>
    </r>
  </si>
  <si>
    <t>Всего, в том числе</t>
  </si>
  <si>
    <t>ООПТ регионального значения</t>
  </si>
  <si>
    <t>ООПТ федерального значения</t>
  </si>
  <si>
    <t>Верхне-Ландеховский</t>
  </si>
  <si>
    <t>62,614</t>
  </si>
  <si>
    <t>Вичугский</t>
  </si>
  <si>
    <t>103,568</t>
  </si>
  <si>
    <t>Гаврилово-Посадский</t>
  </si>
  <si>
    <t>94,527</t>
  </si>
  <si>
    <t>Заволжский</t>
  </si>
  <si>
    <t>114,834</t>
  </si>
  <si>
    <t>Ивановский</t>
  </si>
  <si>
    <t>120,907</t>
  </si>
  <si>
    <t>Ильинский</t>
  </si>
  <si>
    <t>140,009</t>
  </si>
  <si>
    <t>Кинешемский</t>
  </si>
  <si>
    <t>163,16</t>
  </si>
  <si>
    <t>Комсомольский</t>
  </si>
  <si>
    <t>119,986</t>
  </si>
  <si>
    <t>Лежневский</t>
  </si>
  <si>
    <t>77,252</t>
  </si>
  <si>
    <t>Лухский</t>
  </si>
  <si>
    <t>95,513</t>
  </si>
  <si>
    <t>Палехский</t>
  </si>
  <si>
    <t>85,26</t>
  </si>
  <si>
    <t>Пестяковский</t>
  </si>
  <si>
    <t>111,928</t>
  </si>
  <si>
    <t>Приволжский</t>
  </si>
  <si>
    <t>60,186</t>
  </si>
  <si>
    <t>Пучежский</t>
  </si>
  <si>
    <t>78,46</t>
  </si>
  <si>
    <t>Родниковский</t>
  </si>
  <si>
    <t>93,497</t>
  </si>
  <si>
    <t>Савинский</t>
  </si>
  <si>
    <t>86,126</t>
  </si>
  <si>
    <t>Тейковский</t>
  </si>
  <si>
    <t>129,444</t>
  </si>
  <si>
    <t>Фурмановский</t>
  </si>
  <si>
    <t>76,32</t>
  </si>
  <si>
    <t>Шуйский</t>
  </si>
  <si>
    <t>109,783</t>
  </si>
  <si>
    <t>Южский</t>
  </si>
  <si>
    <t>134,293</t>
  </si>
  <si>
    <t>Юрьевецкий</t>
  </si>
  <si>
    <t>85,972</t>
  </si>
  <si>
    <t>Итого по Ивановской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</si>
</sst>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6386-29A8-422C-9655-DD357BDC839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876F6-DB98-4DEE-83D3-4EF1FF033F23}">
  <dimension ref="A1:U42"/>
  <sheetViews>
    <sheetView tabSelected="1" zoomScale="112" zoomScaleNormal="112" workbookViewId="0">
      <selection activeCell="E18" sqref="E18"/>
    </sheetView>
  </sheetViews>
  <sheetFormatPr defaultRowHeight="30" customHeight="1" x14ac:dyDescent="0.25"/>
  <cols>
    <col min="1" max="1" width="9.140625" style="23"/>
    <col min="2" max="2" width="29.85546875" style="2" customWidth="1"/>
    <col min="3" max="3" width="19.5703125" style="2" customWidth="1"/>
    <col min="4" max="4" width="22" customWidth="1"/>
    <col min="5" max="5" width="16.85546875" customWidth="1"/>
    <col min="6" max="6" width="18.140625" customWidth="1"/>
    <col min="7" max="7" width="13.85546875" customWidth="1"/>
    <col min="8" max="8" width="13.7109375" customWidth="1"/>
    <col min="9" max="9" width="20.85546875" customWidth="1"/>
  </cols>
  <sheetData>
    <row r="1" spans="1:21" s="2" customFormat="1" ht="30" customHeight="1" x14ac:dyDescent="0.25">
      <c r="A1" s="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s="2" customFormat="1" ht="30" customHeight="1" x14ac:dyDescent="0.25">
      <c r="D2"/>
      <c r="E2"/>
      <c r="F2"/>
      <c r="G2"/>
      <c r="H2"/>
      <c r="I2" s="1" t="s">
        <v>0</v>
      </c>
      <c r="J2"/>
      <c r="L2"/>
      <c r="M2"/>
      <c r="N2"/>
      <c r="O2"/>
      <c r="P2"/>
      <c r="Q2"/>
      <c r="R2"/>
      <c r="S2"/>
      <c r="T2"/>
      <c r="U2"/>
    </row>
    <row r="3" spans="1:21" s="2" customFormat="1" ht="30" customHeight="1" x14ac:dyDescent="0.25">
      <c r="A3" s="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s="2" customFormat="1" ht="39" customHeight="1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/>
      <c r="N4"/>
      <c r="O4"/>
      <c r="P4"/>
      <c r="Q4"/>
      <c r="R4"/>
      <c r="S4"/>
      <c r="T4"/>
      <c r="U4"/>
    </row>
    <row r="5" spans="1:21" s="2" customFormat="1" ht="30" customHeight="1" x14ac:dyDescent="0.25">
      <c r="A5" s="6" t="s">
        <v>2</v>
      </c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/>
      <c r="N5"/>
      <c r="O5"/>
      <c r="P5"/>
      <c r="Q5"/>
      <c r="R5"/>
      <c r="S5"/>
      <c r="T5"/>
      <c r="U5"/>
    </row>
    <row r="6" spans="1:2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</row>
    <row r="7" spans="1:21" ht="17.25" customHeight="1" x14ac:dyDescent="0.25">
      <c r="A7" s="8" t="s">
        <v>4</v>
      </c>
      <c r="B7" s="8"/>
      <c r="C7" s="8"/>
      <c r="D7" s="8"/>
      <c r="E7" s="8"/>
      <c r="F7" s="8"/>
      <c r="G7" s="8"/>
      <c r="H7" s="8"/>
      <c r="I7" s="8"/>
      <c r="J7" s="9"/>
      <c r="K7" s="9"/>
      <c r="L7" s="9"/>
    </row>
    <row r="8" spans="1:21" ht="12" customHeight="1" x14ac:dyDescent="0.25">
      <c r="A8" s="10"/>
    </row>
    <row r="9" spans="1:21" ht="42.75" customHeight="1" x14ac:dyDescent="0.25">
      <c r="A9" s="11" t="s">
        <v>5</v>
      </c>
      <c r="B9" s="11" t="s">
        <v>6</v>
      </c>
      <c r="C9" s="11" t="s">
        <v>7</v>
      </c>
      <c r="D9" s="12" t="s">
        <v>8</v>
      </c>
      <c r="E9" s="12" t="s">
        <v>9</v>
      </c>
      <c r="F9" s="12" t="s">
        <v>10</v>
      </c>
      <c r="G9" s="12"/>
      <c r="H9" s="12"/>
      <c r="I9" s="12" t="s">
        <v>11</v>
      </c>
    </row>
    <row r="10" spans="1:21" ht="81.75" customHeight="1" x14ac:dyDescent="0.25">
      <c r="A10" s="11"/>
      <c r="B10" s="11"/>
      <c r="C10" s="11"/>
      <c r="D10" s="12"/>
      <c r="E10" s="12"/>
      <c r="F10" s="13" t="s">
        <v>12</v>
      </c>
      <c r="G10" s="13" t="s">
        <v>13</v>
      </c>
      <c r="H10" s="13" t="s">
        <v>14</v>
      </c>
      <c r="I10" s="12"/>
    </row>
    <row r="11" spans="1:21" ht="30" customHeight="1" x14ac:dyDescent="0.25">
      <c r="A11" s="14">
        <v>1</v>
      </c>
      <c r="B11" s="14">
        <v>2</v>
      </c>
      <c r="C11" s="14"/>
      <c r="D11" s="15">
        <v>3</v>
      </c>
      <c r="E11" s="15">
        <v>4</v>
      </c>
      <c r="F11" s="15">
        <v>5</v>
      </c>
      <c r="G11" s="15">
        <v>6</v>
      </c>
      <c r="H11" s="16">
        <v>7</v>
      </c>
      <c r="I11" s="16">
        <v>8</v>
      </c>
    </row>
    <row r="12" spans="1:21" ht="30" customHeight="1" x14ac:dyDescent="0.25">
      <c r="A12" s="17">
        <v>1</v>
      </c>
      <c r="B12" s="18" t="s">
        <v>15</v>
      </c>
      <c r="C12" s="19" t="s">
        <v>16</v>
      </c>
      <c r="D12" s="19">
        <f>I12-E12</f>
        <v>12.1554</v>
      </c>
      <c r="E12" s="13">
        <v>49.371600000000001</v>
      </c>
      <c r="F12" s="13">
        <v>0</v>
      </c>
      <c r="G12" s="13">
        <v>0</v>
      </c>
      <c r="H12" s="20">
        <v>0</v>
      </c>
      <c r="I12" s="13">
        <v>61.527000000000001</v>
      </c>
    </row>
    <row r="13" spans="1:21" ht="30" customHeight="1" x14ac:dyDescent="0.25">
      <c r="A13" s="17">
        <v>2</v>
      </c>
      <c r="B13" s="18" t="s">
        <v>17</v>
      </c>
      <c r="C13" s="17" t="s">
        <v>18</v>
      </c>
      <c r="D13" s="19">
        <f t="shared" ref="D13:D32" si="0">I13-E13</f>
        <v>37.790000000000006</v>
      </c>
      <c r="E13" s="13">
        <v>59.116</v>
      </c>
      <c r="F13" s="13">
        <v>0</v>
      </c>
      <c r="G13" s="13">
        <v>0</v>
      </c>
      <c r="H13" s="20">
        <v>0</v>
      </c>
      <c r="I13" s="13">
        <v>96.906000000000006</v>
      </c>
    </row>
    <row r="14" spans="1:21" ht="30" customHeight="1" x14ac:dyDescent="0.25">
      <c r="A14" s="17">
        <v>3</v>
      </c>
      <c r="B14" s="18" t="s">
        <v>19</v>
      </c>
      <c r="C14" s="17" t="s">
        <v>20</v>
      </c>
      <c r="D14" s="19">
        <f t="shared" si="0"/>
        <v>24.532499999999999</v>
      </c>
      <c r="E14" s="13">
        <v>65.783500000000004</v>
      </c>
      <c r="F14" s="13">
        <v>0</v>
      </c>
      <c r="G14" s="13">
        <v>0</v>
      </c>
      <c r="H14" s="20">
        <v>0</v>
      </c>
      <c r="I14" s="13">
        <v>90.316000000000003</v>
      </c>
    </row>
    <row r="15" spans="1:21" ht="30" customHeight="1" x14ac:dyDescent="0.25">
      <c r="A15" s="17">
        <v>4</v>
      </c>
      <c r="B15" s="18" t="s">
        <v>21</v>
      </c>
      <c r="C15" s="17" t="s">
        <v>22</v>
      </c>
      <c r="D15" s="19">
        <f t="shared" si="0"/>
        <v>31.465000000000003</v>
      </c>
      <c r="E15" s="13">
        <v>79.813999999999993</v>
      </c>
      <c r="F15" s="13">
        <v>0</v>
      </c>
      <c r="G15" s="13">
        <v>0</v>
      </c>
      <c r="H15" s="20">
        <v>0</v>
      </c>
      <c r="I15" s="13">
        <v>111.279</v>
      </c>
    </row>
    <row r="16" spans="1:21" ht="30" customHeight="1" x14ac:dyDescent="0.25">
      <c r="A16" s="17">
        <v>5</v>
      </c>
      <c r="B16" s="18" t="s">
        <v>23</v>
      </c>
      <c r="C16" s="17" t="s">
        <v>24</v>
      </c>
      <c r="D16" s="19">
        <f t="shared" si="0"/>
        <v>34.394999999999996</v>
      </c>
      <c r="E16" s="13">
        <v>62.679000000000002</v>
      </c>
      <c r="F16" s="13">
        <v>0</v>
      </c>
      <c r="G16" s="13">
        <v>0</v>
      </c>
      <c r="H16" s="20">
        <v>0</v>
      </c>
      <c r="I16" s="13">
        <v>97.073999999999998</v>
      </c>
    </row>
    <row r="17" spans="1:9" ht="30" customHeight="1" x14ac:dyDescent="0.25">
      <c r="A17" s="17">
        <v>6</v>
      </c>
      <c r="B17" s="18" t="s">
        <v>25</v>
      </c>
      <c r="C17" s="17" t="s">
        <v>26</v>
      </c>
      <c r="D17" s="19">
        <f t="shared" si="0"/>
        <v>24.326689999999999</v>
      </c>
      <c r="E17" s="13">
        <f>36.34031+75.453</f>
        <v>111.79331000000001</v>
      </c>
      <c r="F17" s="13">
        <v>0</v>
      </c>
      <c r="G17" s="13">
        <v>0</v>
      </c>
      <c r="H17" s="20">
        <v>0</v>
      </c>
      <c r="I17" s="13">
        <v>136.12</v>
      </c>
    </row>
    <row r="18" spans="1:9" ht="30" customHeight="1" x14ac:dyDescent="0.25">
      <c r="A18" s="17">
        <v>7</v>
      </c>
      <c r="B18" s="18" t="s">
        <v>27</v>
      </c>
      <c r="C18" s="17" t="s">
        <v>28</v>
      </c>
      <c r="D18" s="19">
        <f t="shared" si="0"/>
        <v>43.242000000000004</v>
      </c>
      <c r="E18" s="13">
        <v>111.14100000000001</v>
      </c>
      <c r="F18" s="13">
        <v>0</v>
      </c>
      <c r="G18" s="13">
        <v>0</v>
      </c>
      <c r="H18" s="20">
        <v>0</v>
      </c>
      <c r="I18" s="13">
        <v>154.38300000000001</v>
      </c>
    </row>
    <row r="19" spans="1:9" ht="30" customHeight="1" x14ac:dyDescent="0.25">
      <c r="A19" s="17">
        <v>8</v>
      </c>
      <c r="B19" s="18" t="s">
        <v>29</v>
      </c>
      <c r="C19" s="17" t="s">
        <v>30</v>
      </c>
      <c r="D19" s="19">
        <f t="shared" si="0"/>
        <v>60.662700000000008</v>
      </c>
      <c r="E19" s="13">
        <v>55.222299999999997</v>
      </c>
      <c r="F19" s="13">
        <v>0</v>
      </c>
      <c r="G19" s="13">
        <v>0</v>
      </c>
      <c r="H19" s="20">
        <v>0</v>
      </c>
      <c r="I19" s="13">
        <v>115.88500000000001</v>
      </c>
    </row>
    <row r="20" spans="1:9" ht="30" customHeight="1" x14ac:dyDescent="0.25">
      <c r="A20" s="17">
        <v>9</v>
      </c>
      <c r="B20" s="18" t="s">
        <v>31</v>
      </c>
      <c r="C20" s="17" t="s">
        <v>32</v>
      </c>
      <c r="D20" s="19">
        <f t="shared" si="0"/>
        <v>9.656400000000005</v>
      </c>
      <c r="E20" s="13">
        <v>64.561599999999999</v>
      </c>
      <c r="F20" s="13">
        <v>0</v>
      </c>
      <c r="G20" s="13">
        <v>0</v>
      </c>
      <c r="H20" s="20">
        <v>0</v>
      </c>
      <c r="I20" s="13">
        <v>74.218000000000004</v>
      </c>
    </row>
    <row r="21" spans="1:9" ht="30" customHeight="1" x14ac:dyDescent="0.25">
      <c r="A21" s="17">
        <v>10</v>
      </c>
      <c r="B21" s="18" t="s">
        <v>33</v>
      </c>
      <c r="C21" s="17" t="s">
        <v>34</v>
      </c>
      <c r="D21" s="19">
        <f t="shared" si="0"/>
        <v>20.728999999999999</v>
      </c>
      <c r="E21" s="13">
        <v>72.162000000000006</v>
      </c>
      <c r="F21" s="13">
        <v>10</v>
      </c>
      <c r="G21" s="13">
        <v>10</v>
      </c>
      <c r="H21" s="13">
        <v>0</v>
      </c>
      <c r="I21" s="13">
        <v>92.891000000000005</v>
      </c>
    </row>
    <row r="22" spans="1:9" ht="30" customHeight="1" x14ac:dyDescent="0.25">
      <c r="A22" s="17">
        <v>11</v>
      </c>
      <c r="B22" s="18" t="s">
        <v>35</v>
      </c>
      <c r="C22" s="17" t="s">
        <v>36</v>
      </c>
      <c r="D22" s="19">
        <f t="shared" si="0"/>
        <v>35.494500000000002</v>
      </c>
      <c r="E22" s="13">
        <v>47.868499999999997</v>
      </c>
      <c r="F22" s="13">
        <v>0</v>
      </c>
      <c r="G22" s="13">
        <v>0</v>
      </c>
      <c r="H22" s="20">
        <v>0</v>
      </c>
      <c r="I22" s="13">
        <v>83.363</v>
      </c>
    </row>
    <row r="23" spans="1:9" ht="30" customHeight="1" x14ac:dyDescent="0.25">
      <c r="A23" s="17">
        <v>12</v>
      </c>
      <c r="B23" s="18" t="s">
        <v>37</v>
      </c>
      <c r="C23" s="17" t="s">
        <v>38</v>
      </c>
      <c r="D23" s="19">
        <f t="shared" si="0"/>
        <v>40.823899999999995</v>
      </c>
      <c r="E23" s="13">
        <v>69.587100000000007</v>
      </c>
      <c r="F23" s="13">
        <v>0</v>
      </c>
      <c r="G23" s="13">
        <v>0</v>
      </c>
      <c r="H23" s="20">
        <v>0</v>
      </c>
      <c r="I23" s="13">
        <v>110.411</v>
      </c>
    </row>
    <row r="24" spans="1:9" ht="30" customHeight="1" x14ac:dyDescent="0.25">
      <c r="A24" s="17">
        <v>13</v>
      </c>
      <c r="B24" s="18" t="s">
        <v>39</v>
      </c>
      <c r="C24" s="17" t="s">
        <v>40</v>
      </c>
      <c r="D24" s="19">
        <f t="shared" si="0"/>
        <v>10.926610000000004</v>
      </c>
      <c r="E24" s="13">
        <v>46.270389999999999</v>
      </c>
      <c r="F24" s="13">
        <v>0</v>
      </c>
      <c r="G24" s="13">
        <v>0</v>
      </c>
      <c r="H24" s="20">
        <v>0</v>
      </c>
      <c r="I24" s="13">
        <v>57.197000000000003</v>
      </c>
    </row>
    <row r="25" spans="1:9" ht="30" customHeight="1" x14ac:dyDescent="0.25">
      <c r="A25" s="17">
        <v>14</v>
      </c>
      <c r="B25" s="18" t="s">
        <v>41</v>
      </c>
      <c r="C25" s="17" t="s">
        <v>42</v>
      </c>
      <c r="D25" s="19">
        <f t="shared" si="0"/>
        <v>48.175000000000004</v>
      </c>
      <c r="E25" s="13">
        <v>27.695</v>
      </c>
      <c r="F25" s="13">
        <v>7.8</v>
      </c>
      <c r="G25" s="13">
        <v>7.8</v>
      </c>
      <c r="H25" s="13">
        <v>0</v>
      </c>
      <c r="I25" s="13">
        <v>75.87</v>
      </c>
    </row>
    <row r="26" spans="1:9" ht="30" customHeight="1" x14ac:dyDescent="0.25">
      <c r="A26" s="17">
        <v>15</v>
      </c>
      <c r="B26" s="18" t="s">
        <v>43</v>
      </c>
      <c r="C26" s="17" t="s">
        <v>44</v>
      </c>
      <c r="D26" s="19">
        <f t="shared" si="0"/>
        <v>55.183999999999997</v>
      </c>
      <c r="E26" s="13">
        <v>34.619</v>
      </c>
      <c r="F26" s="13">
        <v>0</v>
      </c>
      <c r="G26" s="13">
        <v>0</v>
      </c>
      <c r="H26" s="13">
        <v>0</v>
      </c>
      <c r="I26" s="13">
        <v>89.802999999999997</v>
      </c>
    </row>
    <row r="27" spans="1:9" ht="30" customHeight="1" x14ac:dyDescent="0.25">
      <c r="A27" s="17">
        <v>16</v>
      </c>
      <c r="B27" s="18" t="s">
        <v>45</v>
      </c>
      <c r="C27" s="17" t="s">
        <v>46</v>
      </c>
      <c r="D27" s="19">
        <f t="shared" si="0"/>
        <v>21.917999999999992</v>
      </c>
      <c r="E27" s="13">
        <v>60.682000000000002</v>
      </c>
      <c r="F27" s="13">
        <v>5.0289999999999999</v>
      </c>
      <c r="G27" s="13">
        <v>0</v>
      </c>
      <c r="H27" s="13">
        <v>5.0289999999999999</v>
      </c>
      <c r="I27" s="13">
        <v>82.6</v>
      </c>
    </row>
    <row r="28" spans="1:9" ht="30" customHeight="1" x14ac:dyDescent="0.25">
      <c r="A28" s="17">
        <v>17</v>
      </c>
      <c r="B28" s="18" t="s">
        <v>47</v>
      </c>
      <c r="C28" s="17" t="s">
        <v>48</v>
      </c>
      <c r="D28" s="19">
        <f t="shared" si="0"/>
        <v>33.716799999999992</v>
      </c>
      <c r="E28" s="13">
        <v>90.065200000000004</v>
      </c>
      <c r="F28" s="13">
        <v>0</v>
      </c>
      <c r="G28" s="13">
        <v>0</v>
      </c>
      <c r="H28" s="20">
        <v>0</v>
      </c>
      <c r="I28" s="13">
        <v>123.782</v>
      </c>
    </row>
    <row r="29" spans="1:9" ht="30" customHeight="1" x14ac:dyDescent="0.25">
      <c r="A29" s="17">
        <v>18</v>
      </c>
      <c r="B29" s="18" t="s">
        <v>49</v>
      </c>
      <c r="C29" s="17" t="s">
        <v>50</v>
      </c>
      <c r="D29" s="19">
        <f t="shared" si="0"/>
        <v>21.975800000000007</v>
      </c>
      <c r="E29" s="13">
        <v>50.254199999999997</v>
      </c>
      <c r="F29" s="13">
        <v>0</v>
      </c>
      <c r="G29" s="13">
        <v>0</v>
      </c>
      <c r="H29" s="20">
        <v>0</v>
      </c>
      <c r="I29" s="13">
        <v>72.23</v>
      </c>
    </row>
    <row r="30" spans="1:9" ht="30" customHeight="1" x14ac:dyDescent="0.25">
      <c r="A30" s="17">
        <v>19</v>
      </c>
      <c r="B30" s="18" t="s">
        <v>51</v>
      </c>
      <c r="C30" s="17" t="s">
        <v>52</v>
      </c>
      <c r="D30" s="19">
        <f t="shared" si="0"/>
        <v>57.190999999999995</v>
      </c>
      <c r="E30" s="13">
        <v>44.957000000000001</v>
      </c>
      <c r="F30" s="13">
        <v>0</v>
      </c>
      <c r="G30" s="13">
        <v>0</v>
      </c>
      <c r="H30" s="20">
        <v>0</v>
      </c>
      <c r="I30" s="13">
        <v>102.148</v>
      </c>
    </row>
    <row r="31" spans="1:9" ht="30" customHeight="1" x14ac:dyDescent="0.25">
      <c r="A31" s="17">
        <v>20</v>
      </c>
      <c r="B31" s="18" t="s">
        <v>53</v>
      </c>
      <c r="C31" s="17" t="s">
        <v>54</v>
      </c>
      <c r="D31" s="19">
        <f t="shared" si="0"/>
        <v>27.295000000000002</v>
      </c>
      <c r="E31" s="13">
        <v>103.55800000000001</v>
      </c>
      <c r="F31" s="13">
        <v>7.4710000000000001</v>
      </c>
      <c r="G31" s="13">
        <v>0</v>
      </c>
      <c r="H31" s="13">
        <v>7.4710000000000001</v>
      </c>
      <c r="I31" s="13">
        <v>130.85300000000001</v>
      </c>
    </row>
    <row r="32" spans="1:9" ht="30" customHeight="1" x14ac:dyDescent="0.25">
      <c r="A32" s="17">
        <v>21</v>
      </c>
      <c r="B32" s="18" t="s">
        <v>55</v>
      </c>
      <c r="C32" s="17" t="s">
        <v>56</v>
      </c>
      <c r="D32" s="19">
        <f t="shared" si="0"/>
        <v>27.701000000000001</v>
      </c>
      <c r="E32" s="13">
        <v>55.411999999999999</v>
      </c>
      <c r="F32" s="13">
        <v>0</v>
      </c>
      <c r="G32" s="13">
        <v>0</v>
      </c>
      <c r="H32" s="20">
        <v>0</v>
      </c>
      <c r="I32" s="13">
        <v>83.113</v>
      </c>
    </row>
    <row r="33" spans="1:21" ht="30" customHeight="1" x14ac:dyDescent="0.25">
      <c r="A33" s="17"/>
      <c r="B33" s="18" t="s">
        <v>57</v>
      </c>
      <c r="C33" s="17">
        <f>C32+C31+C30+C29+C28+C27+C26+C25+C24+C23+C22+C21+C20+C19+C18+C17+C16+C15+C14+C13+C12</f>
        <v>2143.6390000000001</v>
      </c>
      <c r="D33" s="13">
        <f t="shared" ref="D33:H33" si="1">SUM(D12:D32)</f>
        <v>679.35630000000015</v>
      </c>
      <c r="E33" s="13">
        <f t="shared" si="1"/>
        <v>1362.6127000000004</v>
      </c>
      <c r="F33" s="13">
        <f t="shared" si="1"/>
        <v>30.3</v>
      </c>
      <c r="G33" s="13">
        <f t="shared" si="1"/>
        <v>17.8</v>
      </c>
      <c r="H33" s="13">
        <f t="shared" si="1"/>
        <v>12.5</v>
      </c>
      <c r="I33" s="13">
        <f>SUM(I12:I32)</f>
        <v>2041.9689999999998</v>
      </c>
    </row>
    <row r="34" spans="1:21" s="2" customFormat="1" ht="30" customHeight="1" x14ac:dyDescent="0.25">
      <c r="A34" s="10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s="2" customFormat="1" ht="30" customHeight="1" x14ac:dyDescent="0.25">
      <c r="A35" s="2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2" customFormat="1" ht="30" customHeight="1" x14ac:dyDescent="0.25">
      <c r="A36" s="10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2" customFormat="1" ht="30" customHeight="1" x14ac:dyDescent="0.25">
      <c r="A37" s="10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s="2" customFormat="1" ht="30" customHeight="1" x14ac:dyDescent="0.25">
      <c r="A38" s="10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s="2" customFormat="1" ht="30" customHeight="1" x14ac:dyDescent="0.25">
      <c r="A39" s="10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s="2" customFormat="1" ht="30" customHeight="1" x14ac:dyDescent="0.25">
      <c r="A40" s="1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s="2" customFormat="1" ht="30" customHeight="1" x14ac:dyDescent="0.25">
      <c r="A41" s="10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s="2" customFormat="1" ht="30" customHeight="1" x14ac:dyDescent="0.25">
      <c r="A42" s="2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</sheetData>
  <mergeCells count="11">
    <mergeCell ref="I9:I10"/>
    <mergeCell ref="A4:I4"/>
    <mergeCell ref="A5:I5"/>
    <mergeCell ref="A6:I6"/>
    <mergeCell ref="A7:I7"/>
    <mergeCell ref="A9:A10"/>
    <mergeCell ref="B9:B10"/>
    <mergeCell ref="C9:C10"/>
    <mergeCell ref="D9:D10"/>
    <mergeCell ref="E9:E10"/>
    <mergeCell ref="F9:H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19" max="8" man="1"/>
  </rowBreaks>
  <colBreaks count="1" manualBreakCount="1">
    <brk id="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площади 1,7 </vt:lpstr>
      <vt:lpstr>'площади 1,7 '!Заголовки_для_печати</vt:lpstr>
      <vt:lpstr>'площади 1,7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2021-04-26T13:41:40Z</dcterms:created>
  <dcterms:modified xsi:type="dcterms:W3CDTF">2021-04-26T13:42:33Z</dcterms:modified>
</cp:coreProperties>
</file>