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5\"/>
    </mc:Choice>
  </mc:AlternateContent>
  <xr:revisionPtr revIDLastSave="0" documentId="13_ncr:1_{ECA6CEA6-ABAE-4414-8CBA-56AFD5FA9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_2" sheetId="1" r:id="rId1"/>
  </sheets>
  <definedNames>
    <definedName name="_xlnm._FilterDatabase" localSheetId="0" hidden="1">стр.1_2!$A$15:$EX$96</definedName>
    <definedName name="_xlnm.Print_Titles" localSheetId="0">стр.1_2!$15:$17</definedName>
    <definedName name="_xlnm.Print_Area" localSheetId="0">стр.1_2!$A$1:$FE$112</definedName>
  </definedNames>
  <calcPr calcId="181029"/>
</workbook>
</file>

<file path=xl/calcChain.xml><?xml version="1.0" encoding="utf-8"?>
<calcChain xmlns="http://schemas.openxmlformats.org/spreadsheetml/2006/main">
  <c r="EI29" i="1" l="1"/>
  <c r="DS29" i="1"/>
  <c r="DS96" i="1" s="1"/>
  <c r="CL29" i="1"/>
  <c r="CL96" i="1" s="1"/>
  <c r="BO29" i="1"/>
  <c r="AR29" i="1"/>
  <c r="AR58" i="1"/>
  <c r="BO44" i="1"/>
  <c r="BO96" i="1" s="1"/>
  <c r="AR44" i="1"/>
  <c r="AR96" i="1"/>
  <c r="EI96" i="1" l="1"/>
</calcChain>
</file>

<file path=xl/sharedStrings.xml><?xml version="1.0" encoding="utf-8"?>
<sst xmlns="http://schemas.openxmlformats.org/spreadsheetml/2006/main" count="258" uniqueCount="177">
  <si>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</si>
  <si>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</si>
  <si>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</si>
  <si>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</si>
  <si>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 xml:space="preserve"> особей.</t>
  </si>
  <si>
    <t>Наименование муниципального образования (района, округа), охотничьего угодья и иной территории</t>
  </si>
  <si>
    <t>Установленная квота добычи, особей</t>
  </si>
  <si>
    <t>...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</si>
  <si>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</si>
  <si>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</si>
  <si>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</si>
  <si>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</si>
  <si>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</si>
  <si>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за период с "</t>
  </si>
  <si>
    <t>самцов</t>
  </si>
  <si>
    <t>в том числе</t>
  </si>
  <si>
    <t>Выдано разрешений
на добычу охотничьих ресурсов, шт.</t>
  </si>
  <si>
    <t>Приложение 7</t>
  </si>
  <si>
    <t>Форма 7</t>
  </si>
  <si>
    <t>Данные об объемах изъятия медведей, за исключением находящихся на особо охраняемых природных территориях федерального значения,</t>
  </si>
  <si>
    <t>Утвержденный лимит добычи бурого медведя</t>
  </si>
  <si>
    <t>Добыто, особей</t>
  </si>
  <si>
    <t>всего (в соответствии
с данными разрешений на добычу охотничьих ресурсов)</t>
  </si>
  <si>
    <t>самок</t>
  </si>
  <si>
    <t>Утвержденный лимит добычи белогрудого медведя</t>
  </si>
  <si>
    <t>№ п/п</t>
  </si>
  <si>
    <t xml:space="preserve"> </t>
  </si>
  <si>
    <t>всего
(в соответствии с данными разрешений на добычу
охотничьих ресурсов)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</si>
  <si>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</si>
  <si>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</si>
  <si>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</si>
  <si>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</si>
  <si>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</si>
  <si>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</si>
  <si>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</si>
  <si>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</si>
  <si>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</si>
  <si>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</si>
  <si>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</si>
  <si>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</si>
  <si>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</si>
  <si>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</si>
  <si>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</si>
  <si>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</si>
  <si>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</si>
  <si>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</si>
  <si>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</si>
  <si>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</si>
  <si>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</si>
  <si>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</si>
  <si>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</si>
  <si>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</si>
  <si>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</si>
  <si>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</si>
  <si>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</si>
  <si>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</si>
  <si>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</si>
  <si>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</si>
  <si>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</si>
  <si>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</si>
  <si>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</si>
  <si>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</si>
  <si>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</si>
  <si>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</si>
  <si>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</si>
  <si>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</si>
  <si>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</si>
  <si>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</si>
  <si>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</si>
  <si>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</si>
  <si>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</si>
  <si>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</si>
  <si>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</si>
  <si>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</si>
  <si>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</si>
  <si>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</si>
  <si>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</si>
  <si>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</si>
  <si>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</si>
  <si>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</si>
  <si>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</si>
  <si>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</si>
  <si>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</si>
  <si>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</si>
  <si>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</si>
  <si>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</si>
  <si>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</si>
  <si>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</si>
  <si>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</si>
  <si>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</si>
  <si>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</si>
  <si>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</si>
  <si>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</si>
  <si>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</si>
  <si>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</si>
  <si>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</si>
  <si>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</si>
  <si>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</si>
  <si>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</si>
  <si>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</si>
  <si>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</si>
  <si>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</si>
  <si>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</si>
  <si>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</si>
  <si>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</si>
  <si>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</si>
  <si>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</si>
  <si>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</si>
  <si>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</si>
  <si>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</si>
  <si>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</si>
  <si>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</si>
  <si>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</si>
  <si>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</si>
  <si>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</si>
  <si>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</si>
  <si>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</si>
  <si>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</si>
  <si>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</si>
  <si>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</si>
  <si>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</si>
  <si>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</si>
  <si>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</si>
  <si>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</si>
  <si>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</si>
  <si>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</si>
  <si>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</si>
  <si>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</si>
  <si>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</si>
  <si>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</si>
  <si>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</si>
  <si>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</si>
  <si>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</si>
  <si>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</si>
  <si>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</si>
  <si>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</si>
  <si>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</si>
  <si>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</si>
  <si>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</si>
  <si>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</si>
  <si>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</si>
  <si>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</si>
  <si>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</si>
  <si>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</si>
  <si>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</si>
  <si>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</si>
  <si>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</si>
  <si>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</si>
  <si>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</si>
  <si>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</si>
  <si>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не обитает</t>
  </si>
  <si>
    <t>1</t>
  </si>
  <si>
    <t xml:space="preserve">31 </t>
  </si>
  <si>
    <t>Ивановская область</t>
  </si>
  <si>
    <t>Департамент природных ресурсов и экологии Ивановской области</t>
  </si>
  <si>
    <t>Ивановская областная общественная организация охотников и рыболовов</t>
  </si>
  <si>
    <t>22</t>
  </si>
  <si>
    <t>23</t>
  </si>
  <si>
    <t>главный советник Кутьина И.В.</t>
  </si>
  <si>
    <t>(4932) 52-66-73</t>
  </si>
  <si>
    <t>0</t>
  </si>
  <si>
    <t>7.4</t>
  </si>
  <si>
    <t>ООО "Русиново"</t>
  </si>
  <si>
    <t>ООО "Гончарово"</t>
  </si>
  <si>
    <t>3.5</t>
  </si>
  <si>
    <t>7.5</t>
  </si>
  <si>
    <t>ООО "ОАЗИС"</t>
  </si>
  <si>
    <t>ООО "Волга"</t>
  </si>
  <si>
    <t>4.4</t>
  </si>
  <si>
    <t>ООО «Аймедикал"</t>
  </si>
  <si>
    <t>августа 2024</t>
  </si>
  <si>
    <t>марта 2025</t>
  </si>
  <si>
    <t>2</t>
  </si>
  <si>
    <t>3</t>
  </si>
  <si>
    <t>5</t>
  </si>
  <si>
    <t>АНО  Охотничий клуб "Военначальников"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</si>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</sst>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12"/>
  <sheetViews>
    <sheetView tabSelected="1" topLeftCell="A94" zoomScale="110" zoomScaleNormal="110" zoomScaleSheetLayoutView="100" workbookViewId="0">
      <selection activeCell="AJ112" sqref="AJ112:BM112"/>
    </sheetView>
  </sheetViews>
  <sheetFormatPr defaultColWidth="0.85546875" defaultRowHeight="12.75" customHeight="1" x14ac:dyDescent="0.25"/>
  <cols>
    <col min="1" max="16384" width="0.85546875" style="1"/>
  </cols>
  <sheetData>
    <row r="1" spans="1:161" s="20" customFormat="1" ht="13.5" customHeight="1" x14ac:dyDescent="0.2"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17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77" t="s">
        <v>28</v>
      </c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FE4" s="24" t="s">
        <v>18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42" t="s">
        <v>19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</row>
    <row r="7" spans="1:161" s="16" customFormat="1" ht="15" x14ac:dyDescent="0.25">
      <c r="AB7" s="17"/>
      <c r="AC7" s="17"/>
      <c r="AD7" s="17"/>
      <c r="AE7" s="17"/>
      <c r="AS7" s="43" t="s">
        <v>13</v>
      </c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4" t="s">
        <v>151</v>
      </c>
      <c r="BI7" s="44"/>
      <c r="BJ7" s="44"/>
      <c r="BK7" s="44"/>
      <c r="BL7" s="45" t="s">
        <v>0</v>
      </c>
      <c r="BM7" s="45"/>
      <c r="BN7" s="44" t="s">
        <v>170</v>
      </c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3" t="s">
        <v>1</v>
      </c>
      <c r="CJ7" s="43"/>
      <c r="CK7" s="43"/>
      <c r="CL7" s="43"/>
      <c r="CM7" s="43"/>
      <c r="CN7" s="44" t="s">
        <v>152</v>
      </c>
      <c r="CO7" s="44"/>
      <c r="CP7" s="44"/>
      <c r="CQ7" s="44"/>
      <c r="CR7" s="45" t="s">
        <v>0</v>
      </c>
      <c r="CS7" s="45"/>
      <c r="CT7" s="44" t="s">
        <v>171</v>
      </c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</row>
    <row r="8" spans="1:161" s="9" customFormat="1" ht="12.75" customHeight="1" x14ac:dyDescent="0.2"/>
    <row r="9" spans="1:161" s="2" customFormat="1" ht="13.5" customHeight="1" x14ac:dyDescent="0.2">
      <c r="A9" s="46" t="s">
        <v>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7" t="s">
        <v>153</v>
      </c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  <row r="10" spans="1:161" s="9" customFormat="1" x14ac:dyDescent="0.2"/>
    <row r="11" spans="1:161" s="2" customFormat="1" ht="13.5" customHeight="1" x14ac:dyDescent="0.2">
      <c r="A11" s="46" t="s">
        <v>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 t="s">
        <v>154</v>
      </c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</row>
    <row r="12" spans="1:161" s="10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pans="1:161" s="2" customFormat="1" ht="12.75" customHeight="1" x14ac:dyDescent="0.2">
      <c r="A13" s="46" t="s">
        <v>20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52">
        <v>29</v>
      </c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46" t="s">
        <v>4</v>
      </c>
      <c r="BS13" s="46"/>
      <c r="BT13" s="46"/>
      <c r="BU13" s="46"/>
      <c r="BV13" s="46"/>
      <c r="BW13" s="46"/>
      <c r="BX13" s="46"/>
      <c r="BY13" s="46"/>
      <c r="BZ13" s="46"/>
    </row>
    <row r="14" spans="1:161" s="10" customFormat="1" ht="12.75" customHeight="1" x14ac:dyDescent="0.2">
      <c r="B14" s="11"/>
      <c r="C14" s="11"/>
      <c r="D14" s="11"/>
      <c r="E14" s="11"/>
    </row>
    <row r="15" spans="1:161" s="8" customFormat="1" ht="18" customHeight="1" x14ac:dyDescent="0.2">
      <c r="A15" s="54" t="s">
        <v>25</v>
      </c>
      <c r="B15" s="55"/>
      <c r="C15" s="55"/>
      <c r="D15" s="55"/>
      <c r="E15" s="55"/>
      <c r="F15" s="55"/>
      <c r="G15" s="56"/>
      <c r="H15" s="51" t="s">
        <v>5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4" t="s">
        <v>6</v>
      </c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6"/>
      <c r="BO15" s="54" t="s">
        <v>16</v>
      </c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6"/>
      <c r="CL15" s="48" t="s">
        <v>21</v>
      </c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50"/>
    </row>
    <row r="16" spans="1:161" s="8" customFormat="1" ht="18" customHeight="1" x14ac:dyDescent="0.2">
      <c r="A16" s="57"/>
      <c r="B16" s="58"/>
      <c r="C16" s="58"/>
      <c r="D16" s="58"/>
      <c r="E16" s="58"/>
      <c r="F16" s="58"/>
      <c r="G16" s="5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7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9"/>
      <c r="BO16" s="57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9"/>
      <c r="CL16" s="63" t="s">
        <v>27</v>
      </c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5"/>
      <c r="DS16" s="48" t="s">
        <v>15</v>
      </c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50"/>
    </row>
    <row r="17" spans="1:154" s="8" customFormat="1" ht="40.5" customHeight="1" x14ac:dyDescent="0.2">
      <c r="A17" s="60"/>
      <c r="B17" s="61"/>
      <c r="C17" s="61"/>
      <c r="D17" s="61"/>
      <c r="E17" s="61"/>
      <c r="F17" s="61"/>
      <c r="G17" s="62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60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2"/>
      <c r="BO17" s="60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2"/>
      <c r="CL17" s="66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8"/>
      <c r="DS17" s="48" t="s">
        <v>14</v>
      </c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50"/>
      <c r="EI17" s="48" t="s">
        <v>23</v>
      </c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50"/>
    </row>
    <row r="18" spans="1:154" s="14" customFormat="1" x14ac:dyDescent="0.2">
      <c r="A18" s="30">
        <v>1</v>
      </c>
      <c r="B18" s="31"/>
      <c r="C18" s="31"/>
      <c r="D18" s="31"/>
      <c r="E18" s="31"/>
      <c r="F18" s="31"/>
      <c r="G18" s="32"/>
      <c r="H18" s="53">
        <v>2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>
        <v>3</v>
      </c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30">
        <v>4</v>
      </c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0">
        <v>5</v>
      </c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2"/>
      <c r="DS18" s="30">
        <v>6</v>
      </c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2"/>
      <c r="EI18" s="30">
        <v>7</v>
      </c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2"/>
    </row>
    <row r="19" spans="1:154" s="14" customFormat="1" ht="24" customHeight="1" x14ac:dyDescent="0.2">
      <c r="A19" s="36">
        <v>1</v>
      </c>
      <c r="B19" s="37"/>
      <c r="C19" s="37"/>
      <c r="D19" s="37"/>
      <c r="E19" s="37"/>
      <c r="F19" s="37"/>
      <c r="G19" s="38"/>
      <c r="H19" s="25" t="s">
        <v>29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5" t="s">
        <v>160</v>
      </c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9"/>
      <c r="BO19" s="30">
        <v>0</v>
      </c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30">
        <v>0</v>
      </c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2"/>
      <c r="DS19" s="30">
        <v>0</v>
      </c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2"/>
      <c r="EI19" s="30">
        <v>0</v>
      </c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2"/>
    </row>
    <row r="20" spans="1:154" s="14" customFormat="1" ht="45" customHeight="1" x14ac:dyDescent="0.2">
      <c r="A20" s="36" t="s">
        <v>99</v>
      </c>
      <c r="B20" s="37"/>
      <c r="C20" s="37"/>
      <c r="D20" s="37"/>
      <c r="E20" s="37"/>
      <c r="F20" s="37"/>
      <c r="G20" s="38"/>
      <c r="H20" s="27" t="s">
        <v>30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5" t="s">
        <v>160</v>
      </c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9"/>
      <c r="BO20" s="30">
        <v>0</v>
      </c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30">
        <v>0</v>
      </c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2"/>
      <c r="DS20" s="30">
        <v>0</v>
      </c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2"/>
      <c r="EI20" s="30">
        <v>0</v>
      </c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2"/>
    </row>
    <row r="21" spans="1:154" s="14" customFormat="1" ht="24" customHeight="1" x14ac:dyDescent="0.2">
      <c r="A21" s="36">
        <v>2</v>
      </c>
      <c r="B21" s="37"/>
      <c r="C21" s="37"/>
      <c r="D21" s="37"/>
      <c r="E21" s="37"/>
      <c r="F21" s="37"/>
      <c r="G21" s="38"/>
      <c r="H21" s="25" t="s">
        <v>31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5" t="s">
        <v>160</v>
      </c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9"/>
      <c r="BO21" s="30">
        <v>0</v>
      </c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30">
        <v>0</v>
      </c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2"/>
      <c r="DS21" s="30">
        <v>0</v>
      </c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2"/>
      <c r="EI21" s="30">
        <v>0</v>
      </c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2"/>
    </row>
    <row r="22" spans="1:154" s="14" customFormat="1" ht="45.75" customHeight="1" x14ac:dyDescent="0.2">
      <c r="A22" s="36" t="s">
        <v>100</v>
      </c>
      <c r="B22" s="37"/>
      <c r="C22" s="37"/>
      <c r="D22" s="37"/>
      <c r="E22" s="37"/>
      <c r="F22" s="37"/>
      <c r="G22" s="38"/>
      <c r="H22" s="27" t="s">
        <v>32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5" t="s">
        <v>160</v>
      </c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9"/>
      <c r="BO22" s="30">
        <v>0</v>
      </c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30">
        <v>0</v>
      </c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2"/>
      <c r="DS22" s="30">
        <v>0</v>
      </c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2"/>
      <c r="EI22" s="30">
        <v>0</v>
      </c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2"/>
    </row>
    <row r="23" spans="1:154" s="14" customFormat="1" ht="24" customHeight="1" x14ac:dyDescent="0.2">
      <c r="A23" s="36">
        <v>3</v>
      </c>
      <c r="B23" s="37"/>
      <c r="C23" s="37"/>
      <c r="D23" s="37"/>
      <c r="E23" s="37"/>
      <c r="F23" s="37"/>
      <c r="G23" s="38"/>
      <c r="H23" s="25" t="s">
        <v>33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5" t="s">
        <v>160</v>
      </c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9"/>
      <c r="BO23" s="30">
        <v>0</v>
      </c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30">
        <v>0</v>
      </c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2"/>
      <c r="DS23" s="30">
        <v>0</v>
      </c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2"/>
      <c r="EI23" s="30">
        <v>0</v>
      </c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2"/>
    </row>
    <row r="24" spans="1:154" s="14" customFormat="1" ht="39.75" customHeight="1" x14ac:dyDescent="0.2">
      <c r="A24" s="36" t="s">
        <v>101</v>
      </c>
      <c r="B24" s="37"/>
      <c r="C24" s="37"/>
      <c r="D24" s="37"/>
      <c r="E24" s="37"/>
      <c r="F24" s="37"/>
      <c r="G24" s="38"/>
      <c r="H24" s="27" t="s">
        <v>34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5" t="s">
        <v>160</v>
      </c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9"/>
      <c r="BO24" s="30">
        <v>0</v>
      </c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30">
        <v>0</v>
      </c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2"/>
      <c r="DS24" s="30">
        <v>0</v>
      </c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2"/>
      <c r="EI24" s="30">
        <v>0</v>
      </c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2"/>
    </row>
    <row r="25" spans="1:154" s="14" customFormat="1" ht="41.25" customHeight="1" x14ac:dyDescent="0.2">
      <c r="A25" s="36" t="s">
        <v>102</v>
      </c>
      <c r="B25" s="37"/>
      <c r="C25" s="37"/>
      <c r="D25" s="37"/>
      <c r="E25" s="37"/>
      <c r="F25" s="37"/>
      <c r="G25" s="38"/>
      <c r="H25" s="27" t="s">
        <v>35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5" t="s">
        <v>160</v>
      </c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9"/>
      <c r="BO25" s="30">
        <v>0</v>
      </c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30">
        <v>0</v>
      </c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2"/>
      <c r="DS25" s="30">
        <v>0</v>
      </c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2"/>
      <c r="EI25" s="30">
        <v>0</v>
      </c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2"/>
    </row>
    <row r="26" spans="1:154" s="14" customFormat="1" ht="24" customHeight="1" x14ac:dyDescent="0.2">
      <c r="A26" s="36" t="s">
        <v>103</v>
      </c>
      <c r="B26" s="37"/>
      <c r="C26" s="37"/>
      <c r="D26" s="37"/>
      <c r="E26" s="37"/>
      <c r="F26" s="37"/>
      <c r="G26" s="38"/>
      <c r="H26" s="27" t="s">
        <v>163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5" t="s">
        <v>160</v>
      </c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9"/>
      <c r="BO26" s="30">
        <v>0</v>
      </c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30">
        <v>0</v>
      </c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2"/>
      <c r="DS26" s="30">
        <v>0</v>
      </c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2"/>
      <c r="EI26" s="30">
        <v>0</v>
      </c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2"/>
    </row>
    <row r="27" spans="1:154" s="14" customFormat="1" ht="45" customHeight="1" x14ac:dyDescent="0.2">
      <c r="A27" s="36" t="s">
        <v>104</v>
      </c>
      <c r="B27" s="37"/>
      <c r="C27" s="37"/>
      <c r="D27" s="37"/>
      <c r="E27" s="37"/>
      <c r="F27" s="37"/>
      <c r="G27" s="38"/>
      <c r="H27" s="27" t="s">
        <v>36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5" t="s">
        <v>160</v>
      </c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9"/>
      <c r="BO27" s="30">
        <v>0</v>
      </c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2"/>
      <c r="CL27" s="30">
        <v>0</v>
      </c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2"/>
      <c r="DS27" s="30">
        <v>0</v>
      </c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2"/>
      <c r="EI27" s="30">
        <v>0</v>
      </c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2"/>
    </row>
    <row r="28" spans="1:154" s="14" customFormat="1" ht="45" customHeight="1" x14ac:dyDescent="0.2">
      <c r="A28" s="36" t="s">
        <v>164</v>
      </c>
      <c r="B28" s="37"/>
      <c r="C28" s="37"/>
      <c r="D28" s="37"/>
      <c r="E28" s="37"/>
      <c r="F28" s="37"/>
      <c r="G28" s="38"/>
      <c r="H28" s="27" t="s">
        <v>167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5" t="s">
        <v>160</v>
      </c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9"/>
      <c r="BO28" s="30">
        <v>0</v>
      </c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2"/>
      <c r="CL28" s="30">
        <v>0</v>
      </c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2"/>
      <c r="DS28" s="30">
        <v>0</v>
      </c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2"/>
      <c r="EI28" s="30">
        <v>0</v>
      </c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2"/>
    </row>
    <row r="29" spans="1:154" s="14" customFormat="1" ht="24" customHeight="1" x14ac:dyDescent="0.2">
      <c r="A29" s="36">
        <v>4</v>
      </c>
      <c r="B29" s="37"/>
      <c r="C29" s="37"/>
      <c r="D29" s="37"/>
      <c r="E29" s="37"/>
      <c r="F29" s="37"/>
      <c r="G29" s="38"/>
      <c r="H29" s="25" t="s">
        <v>37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33">
        <f>AR30+AR31+AR32+AR33</f>
        <v>9</v>
      </c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5"/>
      <c r="BO29" s="39">
        <f>SUM(BO30:CK33)</f>
        <v>7</v>
      </c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1"/>
      <c r="CL29" s="39">
        <f>SUM(CL30:DR33)</f>
        <v>4</v>
      </c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1"/>
      <c r="DS29" s="39">
        <f>SUM(DS30:EH33)</f>
        <v>4</v>
      </c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1"/>
      <c r="EI29" s="39">
        <f>SUM(EI30:EX33)</f>
        <v>0</v>
      </c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1"/>
    </row>
    <row r="30" spans="1:154" s="14" customFormat="1" ht="41.25" customHeight="1" x14ac:dyDescent="0.2">
      <c r="A30" s="36" t="s">
        <v>105</v>
      </c>
      <c r="B30" s="37"/>
      <c r="C30" s="37"/>
      <c r="D30" s="37"/>
      <c r="E30" s="37"/>
      <c r="F30" s="37"/>
      <c r="G30" s="38"/>
      <c r="H30" s="27" t="s">
        <v>38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5" t="s">
        <v>151</v>
      </c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9"/>
      <c r="BO30" s="30">
        <v>0</v>
      </c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2"/>
      <c r="CL30" s="30">
        <v>0</v>
      </c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2"/>
      <c r="DS30" s="30">
        <v>0</v>
      </c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2"/>
      <c r="EI30" s="30">
        <v>0</v>
      </c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2"/>
    </row>
    <row r="31" spans="1:154" s="14" customFormat="1" ht="24" customHeight="1" x14ac:dyDescent="0.2">
      <c r="A31" s="36" t="s">
        <v>106</v>
      </c>
      <c r="B31" s="37"/>
      <c r="C31" s="37"/>
      <c r="D31" s="37"/>
      <c r="E31" s="37"/>
      <c r="F31" s="37"/>
      <c r="G31" s="38"/>
      <c r="H31" s="27" t="s">
        <v>39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5" t="s">
        <v>172</v>
      </c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9"/>
      <c r="BO31" s="30">
        <v>1</v>
      </c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2"/>
      <c r="CL31" s="30">
        <v>1</v>
      </c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2"/>
      <c r="DS31" s="30">
        <v>1</v>
      </c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2"/>
      <c r="EI31" s="30">
        <v>0</v>
      </c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2"/>
    </row>
    <row r="32" spans="1:154" s="14" customFormat="1" ht="24" customHeight="1" x14ac:dyDescent="0.2">
      <c r="A32" s="36" t="s">
        <v>107</v>
      </c>
      <c r="B32" s="37"/>
      <c r="C32" s="37"/>
      <c r="D32" s="37"/>
      <c r="E32" s="37"/>
      <c r="F32" s="37"/>
      <c r="G32" s="38"/>
      <c r="H32" s="27" t="s">
        <v>40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5" t="s">
        <v>173</v>
      </c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9"/>
      <c r="BO32" s="30">
        <v>3</v>
      </c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2"/>
      <c r="CL32" s="30">
        <v>0</v>
      </c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2"/>
      <c r="DS32" s="30">
        <v>0</v>
      </c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2"/>
      <c r="EI32" s="30">
        <v>0</v>
      </c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2"/>
    </row>
    <row r="33" spans="1:154" s="14" customFormat="1" ht="24" customHeight="1" x14ac:dyDescent="0.2">
      <c r="A33" s="36" t="s">
        <v>168</v>
      </c>
      <c r="B33" s="37"/>
      <c r="C33" s="37"/>
      <c r="D33" s="37"/>
      <c r="E33" s="37"/>
      <c r="F33" s="37"/>
      <c r="G33" s="38"/>
      <c r="H33" s="27" t="s">
        <v>169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5" t="s">
        <v>173</v>
      </c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9"/>
      <c r="BO33" s="30">
        <v>3</v>
      </c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2"/>
      <c r="CL33" s="30">
        <v>3</v>
      </c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2"/>
      <c r="DS33" s="30">
        <v>3</v>
      </c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2"/>
      <c r="EI33" s="30">
        <v>0</v>
      </c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2"/>
    </row>
    <row r="34" spans="1:154" s="14" customFormat="1" ht="24" customHeight="1" x14ac:dyDescent="0.2">
      <c r="A34" s="36">
        <v>5</v>
      </c>
      <c r="B34" s="37"/>
      <c r="C34" s="37"/>
      <c r="D34" s="37"/>
      <c r="E34" s="37"/>
      <c r="F34" s="37"/>
      <c r="G34" s="38"/>
      <c r="H34" s="25" t="s">
        <v>41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5" t="s">
        <v>160</v>
      </c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9"/>
      <c r="BO34" s="30">
        <v>0</v>
      </c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2"/>
      <c r="CL34" s="30">
        <v>0</v>
      </c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2"/>
      <c r="DS34" s="30">
        <v>0</v>
      </c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2"/>
      <c r="EI34" s="30">
        <v>0</v>
      </c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2"/>
    </row>
    <row r="35" spans="1:154" s="14" customFormat="1" ht="45" customHeight="1" x14ac:dyDescent="0.2">
      <c r="A35" s="36" t="s">
        <v>108</v>
      </c>
      <c r="B35" s="37"/>
      <c r="C35" s="37"/>
      <c r="D35" s="37"/>
      <c r="E35" s="37"/>
      <c r="F35" s="37"/>
      <c r="G35" s="38"/>
      <c r="H35" s="27" t="s">
        <v>42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5" t="s">
        <v>160</v>
      </c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9"/>
      <c r="BO35" s="30">
        <v>0</v>
      </c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2"/>
      <c r="CL35" s="30">
        <v>0</v>
      </c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2"/>
      <c r="DS35" s="30">
        <v>0</v>
      </c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2"/>
      <c r="EI35" s="30">
        <v>0</v>
      </c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2"/>
    </row>
    <row r="36" spans="1:154" s="14" customFormat="1" ht="39" customHeight="1" x14ac:dyDescent="0.2">
      <c r="A36" s="36" t="s">
        <v>109</v>
      </c>
      <c r="B36" s="37"/>
      <c r="C36" s="37"/>
      <c r="D36" s="37"/>
      <c r="E36" s="37"/>
      <c r="F36" s="37"/>
      <c r="G36" s="38"/>
      <c r="H36" s="27" t="s">
        <v>43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5" t="s">
        <v>160</v>
      </c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9"/>
      <c r="BO36" s="30">
        <v>0</v>
      </c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2"/>
      <c r="CL36" s="30">
        <v>0</v>
      </c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2"/>
      <c r="DS36" s="30">
        <v>0</v>
      </c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2"/>
      <c r="EI36" s="30">
        <v>0</v>
      </c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2"/>
    </row>
    <row r="37" spans="1:154" s="14" customFormat="1" ht="24" customHeight="1" x14ac:dyDescent="0.2">
      <c r="A37" s="36">
        <v>6</v>
      </c>
      <c r="B37" s="37"/>
      <c r="C37" s="37"/>
      <c r="D37" s="37"/>
      <c r="E37" s="37"/>
      <c r="F37" s="37"/>
      <c r="G37" s="38"/>
      <c r="H37" s="25" t="s">
        <v>44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5" t="s">
        <v>160</v>
      </c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9"/>
      <c r="BO37" s="30">
        <v>0</v>
      </c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2"/>
      <c r="CL37" s="30">
        <v>0</v>
      </c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2"/>
      <c r="DS37" s="30">
        <v>0</v>
      </c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2"/>
      <c r="EI37" s="30">
        <v>0</v>
      </c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2"/>
    </row>
    <row r="38" spans="1:154" s="14" customFormat="1" ht="24" customHeight="1" x14ac:dyDescent="0.2">
      <c r="A38" s="36" t="s">
        <v>110</v>
      </c>
      <c r="B38" s="37"/>
      <c r="C38" s="37"/>
      <c r="D38" s="37"/>
      <c r="E38" s="37"/>
      <c r="F38" s="37"/>
      <c r="G38" s="38"/>
      <c r="H38" s="27" t="s">
        <v>45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5" t="s">
        <v>160</v>
      </c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9"/>
      <c r="BO38" s="30">
        <v>0</v>
      </c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30">
        <v>0</v>
      </c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2"/>
      <c r="DS38" s="30">
        <v>0</v>
      </c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2"/>
      <c r="EI38" s="30">
        <v>0</v>
      </c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2"/>
    </row>
    <row r="39" spans="1:154" s="14" customFormat="1" ht="24" customHeight="1" x14ac:dyDescent="0.2">
      <c r="A39" s="36" t="s">
        <v>111</v>
      </c>
      <c r="B39" s="37"/>
      <c r="C39" s="37"/>
      <c r="D39" s="37"/>
      <c r="E39" s="37"/>
      <c r="F39" s="37"/>
      <c r="G39" s="38"/>
      <c r="H39" s="27" t="s">
        <v>46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5" t="s">
        <v>160</v>
      </c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9"/>
      <c r="BO39" s="30">
        <v>0</v>
      </c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30">
        <v>0</v>
      </c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2"/>
      <c r="DS39" s="30">
        <v>0</v>
      </c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2"/>
      <c r="EI39" s="30">
        <v>0</v>
      </c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2"/>
    </row>
    <row r="40" spans="1:154" s="14" customFormat="1" ht="24" customHeight="1" x14ac:dyDescent="0.2">
      <c r="A40" s="36" t="s">
        <v>112</v>
      </c>
      <c r="B40" s="37"/>
      <c r="C40" s="37"/>
      <c r="D40" s="37"/>
      <c r="E40" s="37"/>
      <c r="F40" s="37"/>
      <c r="G40" s="38"/>
      <c r="H40" s="27" t="s">
        <v>47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5" t="s">
        <v>160</v>
      </c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9"/>
      <c r="BO40" s="30">
        <v>0</v>
      </c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30">
        <v>0</v>
      </c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2"/>
      <c r="DS40" s="30">
        <v>0</v>
      </c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2"/>
      <c r="EI40" s="30">
        <v>0</v>
      </c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2"/>
    </row>
    <row r="41" spans="1:154" s="14" customFormat="1" ht="24" customHeight="1" x14ac:dyDescent="0.2">
      <c r="A41" s="36" t="s">
        <v>113</v>
      </c>
      <c r="B41" s="37"/>
      <c r="C41" s="37"/>
      <c r="D41" s="37"/>
      <c r="E41" s="37"/>
      <c r="F41" s="37"/>
      <c r="G41" s="38"/>
      <c r="H41" s="27" t="s">
        <v>48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5" t="s">
        <v>160</v>
      </c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9"/>
      <c r="BO41" s="30">
        <v>0</v>
      </c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30">
        <v>0</v>
      </c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2"/>
      <c r="DS41" s="30">
        <v>0</v>
      </c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2"/>
      <c r="EI41" s="30">
        <v>0</v>
      </c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2"/>
    </row>
    <row r="42" spans="1:154" s="14" customFormat="1" ht="24" customHeight="1" x14ac:dyDescent="0.2">
      <c r="A42" s="36" t="s">
        <v>114</v>
      </c>
      <c r="B42" s="37"/>
      <c r="C42" s="37"/>
      <c r="D42" s="37"/>
      <c r="E42" s="37"/>
      <c r="F42" s="37"/>
      <c r="G42" s="38"/>
      <c r="H42" s="27" t="s">
        <v>49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5" t="s">
        <v>160</v>
      </c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9"/>
      <c r="BO42" s="30">
        <v>0</v>
      </c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30">
        <v>0</v>
      </c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2"/>
      <c r="DS42" s="30">
        <v>0</v>
      </c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2"/>
      <c r="EI42" s="30">
        <v>0</v>
      </c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2"/>
    </row>
    <row r="43" spans="1:154" s="14" customFormat="1" ht="24" customHeight="1" x14ac:dyDescent="0.2">
      <c r="A43" s="36" t="s">
        <v>115</v>
      </c>
      <c r="B43" s="37"/>
      <c r="C43" s="37"/>
      <c r="D43" s="37"/>
      <c r="E43" s="37"/>
      <c r="F43" s="37"/>
      <c r="G43" s="38"/>
      <c r="H43" s="27" t="s">
        <v>50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5" t="s">
        <v>160</v>
      </c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9"/>
      <c r="BO43" s="30">
        <v>0</v>
      </c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2"/>
      <c r="CL43" s="30">
        <v>0</v>
      </c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2"/>
      <c r="DS43" s="30">
        <v>0</v>
      </c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2"/>
      <c r="EI43" s="30">
        <v>0</v>
      </c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2"/>
    </row>
    <row r="44" spans="1:154" s="14" customFormat="1" ht="24" customHeight="1" x14ac:dyDescent="0.2">
      <c r="A44" s="36">
        <v>7</v>
      </c>
      <c r="B44" s="37"/>
      <c r="C44" s="37"/>
      <c r="D44" s="37"/>
      <c r="E44" s="37"/>
      <c r="F44" s="37"/>
      <c r="G44" s="38"/>
      <c r="H44" s="25" t="s">
        <v>51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33">
        <f>AR45+AR46+AR47+AR48+AR49</f>
        <v>8</v>
      </c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5"/>
      <c r="BO44" s="33">
        <f>BO45+BO46+BO47+BO48+BO49</f>
        <v>3</v>
      </c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5"/>
      <c r="CL44" s="39">
        <v>3</v>
      </c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1"/>
      <c r="DS44" s="39">
        <v>3</v>
      </c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1"/>
      <c r="EI44" s="39">
        <v>0</v>
      </c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1"/>
    </row>
    <row r="45" spans="1:154" s="14" customFormat="1" ht="45" customHeight="1" x14ac:dyDescent="0.2">
      <c r="A45" s="36" t="s">
        <v>116</v>
      </c>
      <c r="B45" s="37"/>
      <c r="C45" s="37"/>
      <c r="D45" s="37"/>
      <c r="E45" s="37"/>
      <c r="F45" s="37"/>
      <c r="G45" s="38"/>
      <c r="H45" s="27" t="s">
        <v>52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5" t="s">
        <v>160</v>
      </c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9"/>
      <c r="BO45" s="30">
        <v>0</v>
      </c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2"/>
      <c r="CL45" s="30">
        <v>0</v>
      </c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2"/>
      <c r="DS45" s="30">
        <v>0</v>
      </c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2"/>
      <c r="EI45" s="30">
        <v>0</v>
      </c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2"/>
    </row>
    <row r="46" spans="1:154" s="14" customFormat="1" ht="39.75" customHeight="1" x14ac:dyDescent="0.2">
      <c r="A46" s="36" t="s">
        <v>117</v>
      </c>
      <c r="B46" s="37"/>
      <c r="C46" s="37"/>
      <c r="D46" s="37"/>
      <c r="E46" s="37"/>
      <c r="F46" s="37"/>
      <c r="G46" s="38"/>
      <c r="H46" s="27" t="s">
        <v>53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5" t="s">
        <v>160</v>
      </c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9"/>
      <c r="BO46" s="30">
        <v>0</v>
      </c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2"/>
      <c r="CL46" s="30">
        <v>0</v>
      </c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2"/>
      <c r="DS46" s="30">
        <v>0</v>
      </c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2"/>
      <c r="EI46" s="30">
        <v>0</v>
      </c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2"/>
    </row>
    <row r="47" spans="1:154" s="14" customFormat="1" ht="24" customHeight="1" x14ac:dyDescent="0.2">
      <c r="A47" s="36" t="s">
        <v>118</v>
      </c>
      <c r="B47" s="37"/>
      <c r="C47" s="37"/>
      <c r="D47" s="37"/>
      <c r="E47" s="37"/>
      <c r="F47" s="37"/>
      <c r="G47" s="38"/>
      <c r="H47" s="27" t="s">
        <v>54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5" t="s">
        <v>160</v>
      </c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9"/>
      <c r="BO47" s="30">
        <v>0</v>
      </c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2"/>
      <c r="CL47" s="30">
        <v>0</v>
      </c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2"/>
      <c r="DS47" s="30">
        <v>0</v>
      </c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2"/>
      <c r="EI47" s="30">
        <v>0</v>
      </c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2"/>
    </row>
    <row r="48" spans="1:154" s="14" customFormat="1" ht="24" customHeight="1" x14ac:dyDescent="0.2">
      <c r="A48" s="36" t="s">
        <v>161</v>
      </c>
      <c r="B48" s="37"/>
      <c r="C48" s="37"/>
      <c r="D48" s="37"/>
      <c r="E48" s="37"/>
      <c r="F48" s="37"/>
      <c r="G48" s="38"/>
      <c r="H48" s="27" t="s">
        <v>162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5" t="s">
        <v>174</v>
      </c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9"/>
      <c r="BO48" s="30">
        <v>0</v>
      </c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2"/>
      <c r="CL48" s="30">
        <v>0</v>
      </c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2"/>
      <c r="DS48" s="30">
        <v>0</v>
      </c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2"/>
      <c r="EI48" s="30">
        <v>0</v>
      </c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2"/>
    </row>
    <row r="49" spans="1:154" s="14" customFormat="1" ht="24" customHeight="1" x14ac:dyDescent="0.2">
      <c r="A49" s="36" t="s">
        <v>165</v>
      </c>
      <c r="B49" s="37"/>
      <c r="C49" s="37"/>
      <c r="D49" s="37"/>
      <c r="E49" s="37"/>
      <c r="F49" s="37"/>
      <c r="G49" s="38"/>
      <c r="H49" s="27" t="s">
        <v>166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5" t="s">
        <v>173</v>
      </c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9"/>
      <c r="BO49" s="30">
        <v>3</v>
      </c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2"/>
      <c r="CL49" s="30">
        <v>3</v>
      </c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2"/>
      <c r="DS49" s="30">
        <v>3</v>
      </c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2"/>
      <c r="EI49" s="30">
        <v>0</v>
      </c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2"/>
    </row>
    <row r="50" spans="1:154" s="14" customFormat="1" ht="24" customHeight="1" x14ac:dyDescent="0.2">
      <c r="A50" s="36" t="s">
        <v>119</v>
      </c>
      <c r="B50" s="37"/>
      <c r="C50" s="37"/>
      <c r="D50" s="37"/>
      <c r="E50" s="37"/>
      <c r="F50" s="37"/>
      <c r="G50" s="38"/>
      <c r="H50" s="25" t="s">
        <v>55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5" t="s">
        <v>160</v>
      </c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9"/>
      <c r="BO50" s="39">
        <v>0</v>
      </c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1"/>
      <c r="CL50" s="39">
        <v>0</v>
      </c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1"/>
      <c r="DS50" s="39">
        <v>0</v>
      </c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1"/>
      <c r="EI50" s="39">
        <v>0</v>
      </c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1"/>
    </row>
    <row r="51" spans="1:154" s="14" customFormat="1" ht="43.5" customHeight="1" x14ac:dyDescent="0.2">
      <c r="A51" s="36" t="s">
        <v>120</v>
      </c>
      <c r="B51" s="37"/>
      <c r="C51" s="37"/>
      <c r="D51" s="37"/>
      <c r="E51" s="37"/>
      <c r="F51" s="37"/>
      <c r="G51" s="38"/>
      <c r="H51" s="27" t="s">
        <v>56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5" t="s">
        <v>160</v>
      </c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9"/>
      <c r="BO51" s="30">
        <v>0</v>
      </c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2"/>
      <c r="CL51" s="30">
        <v>0</v>
      </c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2"/>
      <c r="DS51" s="30">
        <v>0</v>
      </c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2"/>
      <c r="EI51" s="30">
        <v>0</v>
      </c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2"/>
    </row>
    <row r="52" spans="1:154" s="14" customFormat="1" ht="24" customHeight="1" x14ac:dyDescent="0.2">
      <c r="A52" s="36" t="s">
        <v>121</v>
      </c>
      <c r="B52" s="37"/>
      <c r="C52" s="37"/>
      <c r="D52" s="37"/>
      <c r="E52" s="37"/>
      <c r="F52" s="37"/>
      <c r="G52" s="38"/>
      <c r="H52" s="27" t="s">
        <v>57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5" t="s">
        <v>160</v>
      </c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9"/>
      <c r="BO52" s="30">
        <v>0</v>
      </c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2"/>
      <c r="CL52" s="30">
        <v>0</v>
      </c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2"/>
      <c r="DS52" s="30">
        <v>0</v>
      </c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2"/>
      <c r="EI52" s="30">
        <v>0</v>
      </c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2"/>
    </row>
    <row r="53" spans="1:154" s="14" customFormat="1" ht="24" customHeight="1" x14ac:dyDescent="0.2">
      <c r="A53" s="36">
        <v>9</v>
      </c>
      <c r="B53" s="37"/>
      <c r="C53" s="37"/>
      <c r="D53" s="37"/>
      <c r="E53" s="37"/>
      <c r="F53" s="37"/>
      <c r="G53" s="38"/>
      <c r="H53" s="25" t="s">
        <v>58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5" t="s">
        <v>160</v>
      </c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9"/>
      <c r="BO53" s="30">
        <v>0</v>
      </c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2"/>
      <c r="CL53" s="30">
        <v>0</v>
      </c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2"/>
      <c r="DS53" s="30">
        <v>0</v>
      </c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2"/>
      <c r="EI53" s="30">
        <v>0</v>
      </c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2"/>
    </row>
    <row r="54" spans="1:154" s="14" customFormat="1" ht="36.75" customHeight="1" x14ac:dyDescent="0.2">
      <c r="A54" s="36" t="s">
        <v>122</v>
      </c>
      <c r="B54" s="37"/>
      <c r="C54" s="37"/>
      <c r="D54" s="37"/>
      <c r="E54" s="37"/>
      <c r="F54" s="37"/>
      <c r="G54" s="38"/>
      <c r="H54" s="27" t="s">
        <v>59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5" t="s">
        <v>160</v>
      </c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9"/>
      <c r="BO54" s="30">
        <v>0</v>
      </c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2"/>
      <c r="CL54" s="30">
        <v>0</v>
      </c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2"/>
      <c r="DS54" s="30">
        <v>0</v>
      </c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2"/>
      <c r="EI54" s="30">
        <v>0</v>
      </c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2"/>
    </row>
    <row r="55" spans="1:154" s="14" customFormat="1" ht="24" customHeight="1" x14ac:dyDescent="0.2">
      <c r="A55" s="36" t="s">
        <v>123</v>
      </c>
      <c r="B55" s="37"/>
      <c r="C55" s="37"/>
      <c r="D55" s="37"/>
      <c r="E55" s="37"/>
      <c r="F55" s="37"/>
      <c r="G55" s="38"/>
      <c r="H55" s="27" t="s">
        <v>60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5" t="s">
        <v>160</v>
      </c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9"/>
      <c r="BO55" s="30">
        <v>0</v>
      </c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2"/>
      <c r="CL55" s="30">
        <v>0</v>
      </c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2"/>
      <c r="DS55" s="30">
        <v>0</v>
      </c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2"/>
      <c r="EI55" s="30">
        <v>0</v>
      </c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2"/>
    </row>
    <row r="56" spans="1:154" s="14" customFormat="1" ht="24" customHeight="1" x14ac:dyDescent="0.2">
      <c r="A56" s="36" t="s">
        <v>124</v>
      </c>
      <c r="B56" s="37"/>
      <c r="C56" s="37"/>
      <c r="D56" s="37"/>
      <c r="E56" s="37"/>
      <c r="F56" s="37"/>
      <c r="G56" s="38"/>
      <c r="H56" s="27" t="s">
        <v>61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5" t="s">
        <v>160</v>
      </c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9"/>
      <c r="BO56" s="30">
        <v>0</v>
      </c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2"/>
      <c r="CL56" s="30">
        <v>0</v>
      </c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2"/>
      <c r="DS56" s="30">
        <v>0</v>
      </c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2"/>
      <c r="EI56" s="30">
        <v>0</v>
      </c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2"/>
    </row>
    <row r="57" spans="1:154" s="14" customFormat="1" ht="24" customHeight="1" x14ac:dyDescent="0.2">
      <c r="A57" s="36" t="s">
        <v>125</v>
      </c>
      <c r="B57" s="37"/>
      <c r="C57" s="37"/>
      <c r="D57" s="37"/>
      <c r="E57" s="37"/>
      <c r="F57" s="37"/>
      <c r="G57" s="38"/>
      <c r="H57" s="27" t="s">
        <v>62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5" t="s">
        <v>160</v>
      </c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9"/>
      <c r="BO57" s="30">
        <v>0</v>
      </c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2"/>
      <c r="CL57" s="30">
        <v>0</v>
      </c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2"/>
      <c r="DS57" s="30">
        <v>0</v>
      </c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2"/>
      <c r="EI57" s="30">
        <v>0</v>
      </c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2"/>
    </row>
    <row r="58" spans="1:154" s="14" customFormat="1" ht="24" customHeight="1" x14ac:dyDescent="0.2">
      <c r="A58" s="36">
        <v>10</v>
      </c>
      <c r="B58" s="37"/>
      <c r="C58" s="37"/>
      <c r="D58" s="37"/>
      <c r="E58" s="37"/>
      <c r="F58" s="37"/>
      <c r="G58" s="38"/>
      <c r="H58" s="25" t="s">
        <v>63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33">
        <f>AR59+AR60</f>
        <v>2</v>
      </c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5"/>
      <c r="BO58" s="30">
        <v>0</v>
      </c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2"/>
      <c r="CL58" s="30">
        <v>0</v>
      </c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2"/>
      <c r="DS58" s="30">
        <v>0</v>
      </c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2"/>
      <c r="EI58" s="30">
        <v>0</v>
      </c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2"/>
    </row>
    <row r="59" spans="1:154" s="14" customFormat="1" ht="39" customHeight="1" x14ac:dyDescent="0.2">
      <c r="A59" s="36" t="s">
        <v>126</v>
      </c>
      <c r="B59" s="37"/>
      <c r="C59" s="37"/>
      <c r="D59" s="37"/>
      <c r="E59" s="37"/>
      <c r="F59" s="37"/>
      <c r="G59" s="38"/>
      <c r="H59" s="27" t="s">
        <v>64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5" t="s">
        <v>151</v>
      </c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9"/>
      <c r="BO59" s="30">
        <v>0</v>
      </c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2"/>
      <c r="CL59" s="30">
        <v>0</v>
      </c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2"/>
      <c r="DS59" s="30">
        <v>0</v>
      </c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2"/>
      <c r="EI59" s="30">
        <v>0</v>
      </c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2"/>
    </row>
    <row r="60" spans="1:154" s="14" customFormat="1" ht="24" customHeight="1" x14ac:dyDescent="0.2">
      <c r="A60" s="36" t="s">
        <v>127</v>
      </c>
      <c r="B60" s="37"/>
      <c r="C60" s="37"/>
      <c r="D60" s="37"/>
      <c r="E60" s="37"/>
      <c r="F60" s="37"/>
      <c r="G60" s="38"/>
      <c r="H60" s="27" t="s">
        <v>65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5" t="s">
        <v>151</v>
      </c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9"/>
      <c r="BO60" s="30">
        <v>0</v>
      </c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2"/>
      <c r="CL60" s="30">
        <v>0</v>
      </c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2"/>
      <c r="DS60" s="30">
        <v>0</v>
      </c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2"/>
      <c r="EI60" s="30">
        <v>0</v>
      </c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2"/>
    </row>
    <row r="61" spans="1:154" s="14" customFormat="1" ht="24" customHeight="1" x14ac:dyDescent="0.2">
      <c r="A61" s="36">
        <v>11</v>
      </c>
      <c r="B61" s="37"/>
      <c r="C61" s="37"/>
      <c r="D61" s="37"/>
      <c r="E61" s="37"/>
      <c r="F61" s="37"/>
      <c r="G61" s="38"/>
      <c r="H61" s="25" t="s">
        <v>66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5" t="s">
        <v>160</v>
      </c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9"/>
      <c r="BO61" s="30">
        <v>0</v>
      </c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2"/>
      <c r="CL61" s="30">
        <v>0</v>
      </c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2"/>
      <c r="DS61" s="30">
        <v>0</v>
      </c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2"/>
      <c r="EI61" s="30">
        <v>0</v>
      </c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2"/>
    </row>
    <row r="62" spans="1:154" s="14" customFormat="1" ht="41.25" customHeight="1" x14ac:dyDescent="0.2">
      <c r="A62" s="36" t="s">
        <v>128</v>
      </c>
      <c r="B62" s="37"/>
      <c r="C62" s="37"/>
      <c r="D62" s="37"/>
      <c r="E62" s="37"/>
      <c r="F62" s="37"/>
      <c r="G62" s="38"/>
      <c r="H62" s="27" t="s">
        <v>67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5" t="s">
        <v>160</v>
      </c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9"/>
      <c r="BO62" s="30">
        <v>0</v>
      </c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2"/>
      <c r="CL62" s="30">
        <v>0</v>
      </c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2"/>
      <c r="DS62" s="30">
        <v>0</v>
      </c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2"/>
      <c r="EI62" s="30">
        <v>0</v>
      </c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2"/>
    </row>
    <row r="63" spans="1:154" s="14" customFormat="1" ht="24" customHeight="1" x14ac:dyDescent="0.2">
      <c r="A63" s="36" t="s">
        <v>129</v>
      </c>
      <c r="B63" s="37"/>
      <c r="C63" s="37"/>
      <c r="D63" s="37"/>
      <c r="E63" s="37"/>
      <c r="F63" s="37"/>
      <c r="G63" s="38"/>
      <c r="H63" s="27" t="s">
        <v>68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5" t="s">
        <v>160</v>
      </c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9"/>
      <c r="BO63" s="30">
        <v>0</v>
      </c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2"/>
      <c r="CL63" s="30">
        <v>0</v>
      </c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2"/>
      <c r="DS63" s="30">
        <v>0</v>
      </c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2"/>
      <c r="EI63" s="30">
        <v>0</v>
      </c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2"/>
    </row>
    <row r="64" spans="1:154" s="14" customFormat="1" ht="24" customHeight="1" x14ac:dyDescent="0.2">
      <c r="A64" s="36">
        <v>12</v>
      </c>
      <c r="B64" s="37"/>
      <c r="C64" s="37"/>
      <c r="D64" s="37"/>
      <c r="E64" s="37"/>
      <c r="F64" s="37"/>
      <c r="G64" s="38"/>
      <c r="H64" s="25" t="s">
        <v>69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5" t="s">
        <v>160</v>
      </c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9"/>
      <c r="BO64" s="30">
        <v>0</v>
      </c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2"/>
      <c r="CL64" s="30">
        <v>0</v>
      </c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2"/>
      <c r="DS64" s="30">
        <v>0</v>
      </c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2"/>
      <c r="EI64" s="30">
        <v>0</v>
      </c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2"/>
    </row>
    <row r="65" spans="1:154" s="14" customFormat="1" ht="39" customHeight="1" x14ac:dyDescent="0.2">
      <c r="A65" s="36" t="s">
        <v>130</v>
      </c>
      <c r="B65" s="37"/>
      <c r="C65" s="37"/>
      <c r="D65" s="37"/>
      <c r="E65" s="37"/>
      <c r="F65" s="37"/>
      <c r="G65" s="38"/>
      <c r="H65" s="27" t="s">
        <v>70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5" t="s">
        <v>160</v>
      </c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9"/>
      <c r="BO65" s="30">
        <v>0</v>
      </c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2"/>
      <c r="CL65" s="30">
        <v>0</v>
      </c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2"/>
      <c r="DS65" s="30">
        <v>0</v>
      </c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2"/>
      <c r="EI65" s="30">
        <v>0</v>
      </c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2"/>
    </row>
    <row r="66" spans="1:154" s="14" customFormat="1" ht="24" customHeight="1" x14ac:dyDescent="0.2">
      <c r="A66" s="36" t="s">
        <v>131</v>
      </c>
      <c r="B66" s="37"/>
      <c r="C66" s="37"/>
      <c r="D66" s="37"/>
      <c r="E66" s="37"/>
      <c r="F66" s="37"/>
      <c r="G66" s="38"/>
      <c r="H66" s="27" t="s">
        <v>71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5" t="s">
        <v>160</v>
      </c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9"/>
      <c r="BO66" s="30">
        <v>0</v>
      </c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0">
        <v>0</v>
      </c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2"/>
      <c r="DS66" s="30">
        <v>0</v>
      </c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2"/>
      <c r="EI66" s="30">
        <v>0</v>
      </c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2"/>
    </row>
    <row r="67" spans="1:154" s="14" customFormat="1" ht="24" customHeight="1" x14ac:dyDescent="0.2">
      <c r="A67" s="36">
        <v>13</v>
      </c>
      <c r="B67" s="37"/>
      <c r="C67" s="37"/>
      <c r="D67" s="37"/>
      <c r="E67" s="37"/>
      <c r="F67" s="37"/>
      <c r="G67" s="38"/>
      <c r="H67" s="25" t="s">
        <v>72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5" t="s">
        <v>160</v>
      </c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9"/>
      <c r="BO67" s="30">
        <v>0</v>
      </c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2"/>
      <c r="CL67" s="30">
        <v>0</v>
      </c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2"/>
      <c r="DS67" s="30">
        <v>0</v>
      </c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2"/>
      <c r="EI67" s="30">
        <v>0</v>
      </c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2"/>
    </row>
    <row r="68" spans="1:154" s="14" customFormat="1" ht="40.5" customHeight="1" x14ac:dyDescent="0.2">
      <c r="A68" s="36" t="s">
        <v>132</v>
      </c>
      <c r="B68" s="37"/>
      <c r="C68" s="37"/>
      <c r="D68" s="37"/>
      <c r="E68" s="37"/>
      <c r="F68" s="37"/>
      <c r="G68" s="38"/>
      <c r="H68" s="27" t="s">
        <v>73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5" t="s">
        <v>160</v>
      </c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9"/>
      <c r="BO68" s="30">
        <v>0</v>
      </c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2"/>
      <c r="CL68" s="30">
        <v>0</v>
      </c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2"/>
      <c r="DS68" s="30">
        <v>0</v>
      </c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2"/>
      <c r="EI68" s="30">
        <v>0</v>
      </c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2"/>
    </row>
    <row r="69" spans="1:154" s="14" customFormat="1" ht="24" customHeight="1" x14ac:dyDescent="0.2">
      <c r="A69" s="36" t="s">
        <v>133</v>
      </c>
      <c r="B69" s="37"/>
      <c r="C69" s="37"/>
      <c r="D69" s="37"/>
      <c r="E69" s="37"/>
      <c r="F69" s="37"/>
      <c r="G69" s="38"/>
      <c r="H69" s="27" t="s">
        <v>74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5" t="s">
        <v>160</v>
      </c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9"/>
      <c r="BO69" s="30">
        <v>0</v>
      </c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2"/>
      <c r="CL69" s="30">
        <v>0</v>
      </c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2"/>
      <c r="DS69" s="30">
        <v>0</v>
      </c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2"/>
      <c r="EI69" s="30">
        <v>0</v>
      </c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2"/>
    </row>
    <row r="70" spans="1:154" s="14" customFormat="1" ht="24" customHeight="1" x14ac:dyDescent="0.2">
      <c r="A70" s="36" t="s">
        <v>134</v>
      </c>
      <c r="B70" s="37"/>
      <c r="C70" s="37"/>
      <c r="D70" s="37"/>
      <c r="E70" s="37"/>
      <c r="F70" s="37"/>
      <c r="G70" s="38"/>
      <c r="H70" s="27" t="s">
        <v>75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5" t="s">
        <v>160</v>
      </c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9"/>
      <c r="BO70" s="30">
        <v>0</v>
      </c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2"/>
      <c r="CL70" s="30">
        <v>0</v>
      </c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2"/>
      <c r="DS70" s="30">
        <v>0</v>
      </c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2"/>
      <c r="EI70" s="30">
        <v>0</v>
      </c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2"/>
    </row>
    <row r="71" spans="1:154" s="14" customFormat="1" ht="24" customHeight="1" x14ac:dyDescent="0.2">
      <c r="A71" s="36">
        <v>14</v>
      </c>
      <c r="B71" s="37"/>
      <c r="C71" s="37"/>
      <c r="D71" s="37"/>
      <c r="E71" s="37"/>
      <c r="F71" s="37"/>
      <c r="G71" s="38"/>
      <c r="H71" s="25" t="s">
        <v>76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5" t="s">
        <v>160</v>
      </c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9"/>
      <c r="BO71" s="30">
        <v>0</v>
      </c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2"/>
      <c r="CL71" s="30">
        <v>0</v>
      </c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2"/>
      <c r="DS71" s="30">
        <v>0</v>
      </c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2"/>
      <c r="EI71" s="30">
        <v>0</v>
      </c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2"/>
    </row>
    <row r="72" spans="1:154" s="14" customFormat="1" ht="36" customHeight="1" x14ac:dyDescent="0.2">
      <c r="A72" s="36" t="s">
        <v>135</v>
      </c>
      <c r="B72" s="37"/>
      <c r="C72" s="37"/>
      <c r="D72" s="37"/>
      <c r="E72" s="37"/>
      <c r="F72" s="37"/>
      <c r="G72" s="38"/>
      <c r="H72" s="27" t="s">
        <v>77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5" t="s">
        <v>160</v>
      </c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9"/>
      <c r="BO72" s="30">
        <v>0</v>
      </c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2"/>
      <c r="CL72" s="30">
        <v>0</v>
      </c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2"/>
      <c r="DS72" s="30">
        <v>0</v>
      </c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2"/>
      <c r="EI72" s="30">
        <v>0</v>
      </c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2"/>
    </row>
    <row r="73" spans="1:154" s="14" customFormat="1" ht="24" customHeight="1" x14ac:dyDescent="0.2">
      <c r="A73" s="36">
        <v>15</v>
      </c>
      <c r="B73" s="37"/>
      <c r="C73" s="37"/>
      <c r="D73" s="37"/>
      <c r="E73" s="37"/>
      <c r="F73" s="37"/>
      <c r="G73" s="38"/>
      <c r="H73" s="25" t="s">
        <v>78</v>
      </c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5" t="s">
        <v>160</v>
      </c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9"/>
      <c r="BO73" s="30">
        <v>0</v>
      </c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2"/>
      <c r="CL73" s="30">
        <v>0</v>
      </c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2"/>
      <c r="DS73" s="30">
        <v>0</v>
      </c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2"/>
      <c r="EI73" s="30">
        <v>0</v>
      </c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2"/>
    </row>
    <row r="74" spans="1:154" s="14" customFormat="1" ht="39.75" customHeight="1" x14ac:dyDescent="0.2">
      <c r="A74" s="36" t="s">
        <v>136</v>
      </c>
      <c r="B74" s="37"/>
      <c r="C74" s="37"/>
      <c r="D74" s="37"/>
      <c r="E74" s="37"/>
      <c r="F74" s="37"/>
      <c r="G74" s="38"/>
      <c r="H74" s="27" t="s">
        <v>79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5" t="s">
        <v>160</v>
      </c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9"/>
      <c r="BO74" s="30">
        <v>0</v>
      </c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2"/>
      <c r="CL74" s="30">
        <v>0</v>
      </c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2"/>
      <c r="DS74" s="30">
        <v>0</v>
      </c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2"/>
      <c r="EI74" s="30">
        <v>0</v>
      </c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2"/>
    </row>
    <row r="75" spans="1:154" s="14" customFormat="1" ht="24" customHeight="1" x14ac:dyDescent="0.2">
      <c r="A75" s="36">
        <v>16</v>
      </c>
      <c r="B75" s="37"/>
      <c r="C75" s="37"/>
      <c r="D75" s="37"/>
      <c r="E75" s="37"/>
      <c r="F75" s="37"/>
      <c r="G75" s="38"/>
      <c r="H75" s="25" t="s">
        <v>80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5" t="s">
        <v>160</v>
      </c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9"/>
      <c r="BO75" s="30">
        <v>0</v>
      </c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2"/>
      <c r="CL75" s="30">
        <v>0</v>
      </c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2"/>
      <c r="DS75" s="30">
        <v>0</v>
      </c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2"/>
      <c r="EI75" s="30">
        <v>0</v>
      </c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2"/>
    </row>
    <row r="76" spans="1:154" s="14" customFormat="1" ht="33.75" customHeight="1" x14ac:dyDescent="0.2">
      <c r="A76" s="36" t="s">
        <v>137</v>
      </c>
      <c r="B76" s="37"/>
      <c r="C76" s="37"/>
      <c r="D76" s="37"/>
      <c r="E76" s="37"/>
      <c r="F76" s="37"/>
      <c r="G76" s="38"/>
      <c r="H76" s="27" t="s">
        <v>81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5" t="s">
        <v>160</v>
      </c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9"/>
      <c r="BO76" s="30">
        <v>0</v>
      </c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2"/>
      <c r="CL76" s="30">
        <v>0</v>
      </c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2"/>
      <c r="DS76" s="30">
        <v>0</v>
      </c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2"/>
      <c r="EI76" s="30">
        <v>0</v>
      </c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2"/>
    </row>
    <row r="77" spans="1:154" s="14" customFormat="1" ht="24" customHeight="1" x14ac:dyDescent="0.2">
      <c r="A77" s="36" t="s">
        <v>138</v>
      </c>
      <c r="B77" s="37"/>
      <c r="C77" s="37"/>
      <c r="D77" s="37"/>
      <c r="E77" s="37"/>
      <c r="F77" s="37"/>
      <c r="G77" s="38"/>
      <c r="H77" s="27" t="s">
        <v>82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5" t="s">
        <v>160</v>
      </c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9"/>
      <c r="BO77" s="30">
        <v>0</v>
      </c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2"/>
      <c r="CL77" s="30">
        <v>0</v>
      </c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2"/>
      <c r="DS77" s="30">
        <v>0</v>
      </c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2"/>
      <c r="EI77" s="30">
        <v>0</v>
      </c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2"/>
    </row>
    <row r="78" spans="1:154" s="14" customFormat="1" ht="24" customHeight="1" x14ac:dyDescent="0.2">
      <c r="A78" s="36" t="s">
        <v>139</v>
      </c>
      <c r="B78" s="37"/>
      <c r="C78" s="37"/>
      <c r="D78" s="37"/>
      <c r="E78" s="37"/>
      <c r="F78" s="37"/>
      <c r="G78" s="38"/>
      <c r="H78" s="27" t="s">
        <v>175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5" t="s">
        <v>160</v>
      </c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9"/>
      <c r="BO78" s="30">
        <v>0</v>
      </c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2"/>
      <c r="CL78" s="30">
        <v>0</v>
      </c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2"/>
      <c r="DS78" s="30">
        <v>0</v>
      </c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2"/>
      <c r="EI78" s="30">
        <v>0</v>
      </c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2"/>
    </row>
    <row r="79" spans="1:154" s="14" customFormat="1" ht="24" customHeight="1" x14ac:dyDescent="0.2">
      <c r="A79" s="36">
        <v>17</v>
      </c>
      <c r="B79" s="37"/>
      <c r="C79" s="37"/>
      <c r="D79" s="37"/>
      <c r="E79" s="37"/>
      <c r="F79" s="37"/>
      <c r="G79" s="38"/>
      <c r="H79" s="25" t="s">
        <v>83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5" t="s">
        <v>160</v>
      </c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9"/>
      <c r="BO79" s="30">
        <v>0</v>
      </c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2"/>
      <c r="CL79" s="30">
        <v>0</v>
      </c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2"/>
      <c r="DS79" s="30">
        <v>0</v>
      </c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2"/>
      <c r="EI79" s="30">
        <v>0</v>
      </c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2"/>
    </row>
    <row r="80" spans="1:154" s="14" customFormat="1" ht="28.5" customHeight="1" x14ac:dyDescent="0.2">
      <c r="A80" s="36" t="s">
        <v>140</v>
      </c>
      <c r="B80" s="37"/>
      <c r="C80" s="37"/>
      <c r="D80" s="37"/>
      <c r="E80" s="37"/>
      <c r="F80" s="37"/>
      <c r="G80" s="38"/>
      <c r="H80" s="27" t="s">
        <v>84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5" t="s">
        <v>160</v>
      </c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9"/>
      <c r="BO80" s="30">
        <v>0</v>
      </c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2"/>
      <c r="CL80" s="30">
        <v>0</v>
      </c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2"/>
      <c r="DS80" s="30">
        <v>0</v>
      </c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2"/>
      <c r="EI80" s="30">
        <v>0</v>
      </c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2"/>
    </row>
    <row r="81" spans="1:154" s="14" customFormat="1" ht="38.25" customHeight="1" x14ac:dyDescent="0.2">
      <c r="A81" s="36" t="s">
        <v>141</v>
      </c>
      <c r="B81" s="37"/>
      <c r="C81" s="37"/>
      <c r="D81" s="37"/>
      <c r="E81" s="37"/>
      <c r="F81" s="37"/>
      <c r="G81" s="38"/>
      <c r="H81" s="27" t="s">
        <v>85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5" t="s">
        <v>160</v>
      </c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9"/>
      <c r="BO81" s="30">
        <v>0</v>
      </c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2"/>
      <c r="CL81" s="30">
        <v>0</v>
      </c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2"/>
      <c r="DS81" s="30">
        <v>0</v>
      </c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2"/>
      <c r="EI81" s="30">
        <v>0</v>
      </c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2"/>
    </row>
    <row r="82" spans="1:154" s="14" customFormat="1" ht="24" customHeight="1" x14ac:dyDescent="0.2">
      <c r="A82" s="36">
        <v>18</v>
      </c>
      <c r="B82" s="37"/>
      <c r="C82" s="37"/>
      <c r="D82" s="37"/>
      <c r="E82" s="37"/>
      <c r="F82" s="37"/>
      <c r="G82" s="38"/>
      <c r="H82" s="25" t="s">
        <v>86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5" t="s">
        <v>160</v>
      </c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9"/>
      <c r="BO82" s="30">
        <v>0</v>
      </c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2"/>
      <c r="CL82" s="30">
        <v>0</v>
      </c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2"/>
      <c r="DS82" s="30">
        <v>0</v>
      </c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2"/>
      <c r="EI82" s="30">
        <v>0</v>
      </c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2"/>
    </row>
    <row r="83" spans="1:154" s="14" customFormat="1" ht="39" customHeight="1" x14ac:dyDescent="0.2">
      <c r="A83" s="36" t="s">
        <v>142</v>
      </c>
      <c r="B83" s="37"/>
      <c r="C83" s="37"/>
      <c r="D83" s="37"/>
      <c r="E83" s="37"/>
      <c r="F83" s="37"/>
      <c r="G83" s="38"/>
      <c r="H83" s="27" t="s">
        <v>87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5" t="s">
        <v>160</v>
      </c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9"/>
      <c r="BO83" s="30">
        <v>0</v>
      </c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2"/>
      <c r="CL83" s="30">
        <v>0</v>
      </c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2"/>
      <c r="DS83" s="30">
        <v>0</v>
      </c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2"/>
      <c r="EI83" s="30">
        <v>0</v>
      </c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2"/>
    </row>
    <row r="84" spans="1:154" s="14" customFormat="1" ht="24" customHeight="1" x14ac:dyDescent="0.2">
      <c r="A84" s="36">
        <v>19</v>
      </c>
      <c r="B84" s="37"/>
      <c r="C84" s="37"/>
      <c r="D84" s="37"/>
      <c r="E84" s="37"/>
      <c r="F84" s="37"/>
      <c r="G84" s="38"/>
      <c r="H84" s="25" t="s">
        <v>88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5" t="s">
        <v>160</v>
      </c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9"/>
      <c r="BO84" s="30">
        <v>0</v>
      </c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2"/>
      <c r="CL84" s="30">
        <v>0</v>
      </c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2"/>
      <c r="DS84" s="30">
        <v>0</v>
      </c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2"/>
      <c r="EI84" s="30">
        <v>0</v>
      </c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2"/>
    </row>
    <row r="85" spans="1:154" s="14" customFormat="1" ht="39" customHeight="1" x14ac:dyDescent="0.2">
      <c r="A85" s="36" t="s">
        <v>143</v>
      </c>
      <c r="B85" s="37"/>
      <c r="C85" s="37"/>
      <c r="D85" s="37"/>
      <c r="E85" s="37"/>
      <c r="F85" s="37"/>
      <c r="G85" s="38"/>
      <c r="H85" s="27" t="s">
        <v>89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5" t="s">
        <v>160</v>
      </c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9"/>
      <c r="BO85" s="30">
        <v>0</v>
      </c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2"/>
      <c r="CL85" s="30">
        <v>0</v>
      </c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2"/>
      <c r="DS85" s="30">
        <v>0</v>
      </c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2"/>
      <c r="EI85" s="30">
        <v>0</v>
      </c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2"/>
    </row>
    <row r="86" spans="1:154" s="14" customFormat="1" ht="24" customHeight="1" x14ac:dyDescent="0.2">
      <c r="A86" s="36">
        <v>20</v>
      </c>
      <c r="B86" s="37"/>
      <c r="C86" s="37"/>
      <c r="D86" s="37"/>
      <c r="E86" s="37"/>
      <c r="F86" s="37"/>
      <c r="G86" s="38"/>
      <c r="H86" s="25" t="s">
        <v>90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5" t="s">
        <v>160</v>
      </c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9"/>
      <c r="BO86" s="30">
        <v>0</v>
      </c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2"/>
      <c r="CL86" s="30">
        <v>0</v>
      </c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2"/>
      <c r="DS86" s="30">
        <v>0</v>
      </c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2"/>
      <c r="EI86" s="30">
        <v>0</v>
      </c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2"/>
    </row>
    <row r="87" spans="1:154" s="14" customFormat="1" ht="42" customHeight="1" x14ac:dyDescent="0.2">
      <c r="A87" s="36" t="s">
        <v>144</v>
      </c>
      <c r="B87" s="37"/>
      <c r="C87" s="37"/>
      <c r="D87" s="37"/>
      <c r="E87" s="37"/>
      <c r="F87" s="37"/>
      <c r="G87" s="38"/>
      <c r="H87" s="27" t="s">
        <v>91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5" t="s">
        <v>160</v>
      </c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9"/>
      <c r="BO87" s="30">
        <v>0</v>
      </c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2"/>
      <c r="CL87" s="30">
        <v>0</v>
      </c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2"/>
      <c r="DS87" s="30">
        <v>0</v>
      </c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2"/>
      <c r="EI87" s="30">
        <v>0</v>
      </c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2"/>
    </row>
    <row r="88" spans="1:154" s="14" customFormat="1" ht="24" customHeight="1" x14ac:dyDescent="0.2">
      <c r="A88" s="36" t="s">
        <v>145</v>
      </c>
      <c r="B88" s="37"/>
      <c r="C88" s="37"/>
      <c r="D88" s="37"/>
      <c r="E88" s="37"/>
      <c r="F88" s="37"/>
      <c r="G88" s="38"/>
      <c r="H88" s="27" t="s">
        <v>92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5" t="s">
        <v>160</v>
      </c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9"/>
      <c r="BO88" s="30">
        <v>0</v>
      </c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2"/>
      <c r="CL88" s="30">
        <v>0</v>
      </c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2"/>
      <c r="DS88" s="30">
        <v>0</v>
      </c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2"/>
      <c r="EI88" s="30">
        <v>0</v>
      </c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2"/>
    </row>
    <row r="89" spans="1:154" s="14" customFormat="1" ht="24" customHeight="1" x14ac:dyDescent="0.2">
      <c r="A89" s="36" t="s">
        <v>146</v>
      </c>
      <c r="B89" s="37"/>
      <c r="C89" s="37"/>
      <c r="D89" s="37"/>
      <c r="E89" s="37"/>
      <c r="F89" s="37"/>
      <c r="G89" s="38"/>
      <c r="H89" s="27" t="s">
        <v>93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5" t="s">
        <v>160</v>
      </c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9"/>
      <c r="BO89" s="30">
        <v>0</v>
      </c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2"/>
      <c r="CL89" s="30">
        <v>0</v>
      </c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2"/>
      <c r="DS89" s="30">
        <v>0</v>
      </c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2"/>
      <c r="EI89" s="30">
        <v>0</v>
      </c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2"/>
    </row>
    <row r="90" spans="1:154" s="14" customFormat="1" ht="24" customHeight="1" x14ac:dyDescent="0.2">
      <c r="A90" s="36" t="s">
        <v>147</v>
      </c>
      <c r="B90" s="37"/>
      <c r="C90" s="37"/>
      <c r="D90" s="37"/>
      <c r="E90" s="37"/>
      <c r="F90" s="37"/>
      <c r="G90" s="38"/>
      <c r="H90" s="27" t="s">
        <v>94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5" t="s">
        <v>160</v>
      </c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9"/>
      <c r="BO90" s="30">
        <v>0</v>
      </c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2"/>
      <c r="CL90" s="30">
        <v>0</v>
      </c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2"/>
      <c r="DS90" s="30">
        <v>0</v>
      </c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2"/>
      <c r="EI90" s="30">
        <v>0</v>
      </c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2"/>
    </row>
    <row r="91" spans="1:154" s="14" customFormat="1" ht="24" customHeight="1" x14ac:dyDescent="0.2">
      <c r="A91" s="36">
        <v>21</v>
      </c>
      <c r="B91" s="37"/>
      <c r="C91" s="37"/>
      <c r="D91" s="37"/>
      <c r="E91" s="37"/>
      <c r="F91" s="37"/>
      <c r="G91" s="38"/>
      <c r="H91" s="25" t="s">
        <v>95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5" t="s">
        <v>160</v>
      </c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9"/>
      <c r="BO91" s="30">
        <v>0</v>
      </c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2"/>
      <c r="CL91" s="30">
        <v>0</v>
      </c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2"/>
      <c r="DS91" s="30">
        <v>0</v>
      </c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2"/>
      <c r="EI91" s="30">
        <v>0</v>
      </c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2"/>
    </row>
    <row r="92" spans="1:154" s="14" customFormat="1" ht="35.25" customHeight="1" x14ac:dyDescent="0.2">
      <c r="A92" s="36" t="s">
        <v>148</v>
      </c>
      <c r="B92" s="37"/>
      <c r="C92" s="37"/>
      <c r="D92" s="37"/>
      <c r="E92" s="37"/>
      <c r="F92" s="37"/>
      <c r="G92" s="38"/>
      <c r="H92" s="27" t="s">
        <v>96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5" t="s">
        <v>160</v>
      </c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9"/>
      <c r="BO92" s="30">
        <v>0</v>
      </c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2"/>
      <c r="CL92" s="30">
        <v>0</v>
      </c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2"/>
      <c r="DS92" s="30">
        <v>0</v>
      </c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2"/>
      <c r="EI92" s="30">
        <v>0</v>
      </c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2"/>
    </row>
    <row r="93" spans="1:154" s="14" customFormat="1" ht="24" customHeight="1" x14ac:dyDescent="0.2">
      <c r="A93" s="36" t="s">
        <v>149</v>
      </c>
      <c r="B93" s="37"/>
      <c r="C93" s="37"/>
      <c r="D93" s="37"/>
      <c r="E93" s="37"/>
      <c r="F93" s="37"/>
      <c r="G93" s="38"/>
      <c r="H93" s="27" t="s">
        <v>97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5" t="s">
        <v>160</v>
      </c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9"/>
      <c r="BO93" s="30">
        <v>0</v>
      </c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2"/>
      <c r="CL93" s="30">
        <v>0</v>
      </c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2"/>
      <c r="DS93" s="30">
        <v>0</v>
      </c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2"/>
      <c r="EI93" s="30">
        <v>0</v>
      </c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2"/>
    </row>
    <row r="94" spans="1:154" s="14" customFormat="1" ht="24" customHeight="1" x14ac:dyDescent="0.2">
      <c r="A94" s="36" t="s">
        <v>156</v>
      </c>
      <c r="B94" s="37"/>
      <c r="C94" s="37"/>
      <c r="D94" s="37"/>
      <c r="E94" s="37"/>
      <c r="F94" s="37"/>
      <c r="G94" s="38"/>
      <c r="H94" s="25" t="s">
        <v>155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30">
        <v>10</v>
      </c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2"/>
      <c r="BO94" s="30">
        <v>2</v>
      </c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2"/>
      <c r="CL94" s="30">
        <v>2</v>
      </c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2"/>
      <c r="DS94" s="30">
        <v>2</v>
      </c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2"/>
      <c r="EI94" s="30">
        <v>0</v>
      </c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2"/>
    </row>
    <row r="95" spans="1:154" s="14" customFormat="1" ht="24" customHeight="1" x14ac:dyDescent="0.2">
      <c r="A95" s="36" t="s">
        <v>157</v>
      </c>
      <c r="B95" s="37"/>
      <c r="C95" s="37"/>
      <c r="D95" s="37"/>
      <c r="E95" s="37"/>
      <c r="F95" s="37"/>
      <c r="G95" s="38"/>
      <c r="H95" s="25" t="s">
        <v>98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5" t="s">
        <v>160</v>
      </c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9"/>
      <c r="BO95" s="30">
        <v>0</v>
      </c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2"/>
      <c r="CL95" s="30">
        <v>0</v>
      </c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2"/>
      <c r="DS95" s="30">
        <v>0</v>
      </c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2"/>
      <c r="EI95" s="30">
        <v>0</v>
      </c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2"/>
    </row>
    <row r="96" spans="1:154" s="18" customFormat="1" ht="18" customHeight="1" x14ac:dyDescent="0.2">
      <c r="A96" s="74" t="s">
        <v>8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1"/>
      <c r="AR96" s="75">
        <f>SUM(AR19,AR21,AR23,AR29,AR34,AR37,AR44,AR50,AR53,AR58,AR61,AR64,AR67,AR71,AR73,AR75,AR79,AR82,AR84,AR86,AR91,AR94,AR95)</f>
        <v>29</v>
      </c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5">
        <f>SUM(BO19,BO21,BO23,BO29,BO34,BO37,BO44,BO50,BO53,BO58,BO61,BO64,BO67,BO71,BO73,BO75,BO79,BO82,BO84,BO86,BO91,BO94,BO95)</f>
        <v>12</v>
      </c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30">
        <f>CL19+CL21+CL23+CL29+CL34+CL37+CL44+CL50+CL53+CL58+CL61+CL64+CL67+CL71+CL73+CL75+CL79+CL82+CL84+CL86+CL91+CL94+CL95</f>
        <v>9</v>
      </c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2"/>
      <c r="DS96" s="30">
        <f>DS19+DS21+DS23+DS29+DS34+DS37+DS44+DS50+DS53+DS58+DS61+DS64+DS67+DS71+DS75+DS79+DS82+DS84+DS86+DS91+DS94+DS95</f>
        <v>9</v>
      </c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2"/>
      <c r="EI96" s="30">
        <f>SUM(EI19:EX95)</f>
        <v>0</v>
      </c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2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2" customFormat="1" ht="13.5" customHeight="1" x14ac:dyDescent="0.2">
      <c r="A98" s="46" t="s">
        <v>24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52" t="s">
        <v>150</v>
      </c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46" t="s">
        <v>4</v>
      </c>
      <c r="BX98" s="46"/>
      <c r="BY98" s="46"/>
      <c r="BZ98" s="46"/>
      <c r="CA98" s="46"/>
      <c r="CB98" s="46"/>
      <c r="CC98" s="46"/>
      <c r="CD98" s="46"/>
      <c r="CE98" s="46"/>
    </row>
    <row r="100" spans="1:161" s="8" customFormat="1" ht="18" customHeight="1" x14ac:dyDescent="0.2">
      <c r="A100" s="54" t="s">
        <v>25</v>
      </c>
      <c r="B100" s="55"/>
      <c r="C100" s="55"/>
      <c r="D100" s="55"/>
      <c r="E100" s="55"/>
      <c r="F100" s="55"/>
      <c r="G100" s="56"/>
      <c r="H100" s="51" t="s">
        <v>5</v>
      </c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4" t="s">
        <v>6</v>
      </c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6"/>
      <c r="BO100" s="54" t="s">
        <v>16</v>
      </c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6"/>
      <c r="CL100" s="48" t="s">
        <v>21</v>
      </c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50"/>
    </row>
    <row r="101" spans="1:161" s="8" customFormat="1" ht="18" customHeight="1" x14ac:dyDescent="0.2">
      <c r="A101" s="57"/>
      <c r="B101" s="58"/>
      <c r="C101" s="58"/>
      <c r="D101" s="58"/>
      <c r="E101" s="58"/>
      <c r="F101" s="58"/>
      <c r="G101" s="59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7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9"/>
      <c r="BO101" s="57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9"/>
      <c r="CL101" s="63" t="s">
        <v>22</v>
      </c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5"/>
      <c r="DS101" s="48" t="s">
        <v>15</v>
      </c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50"/>
    </row>
    <row r="102" spans="1:161" s="8" customFormat="1" ht="27" customHeight="1" x14ac:dyDescent="0.2">
      <c r="A102" s="60"/>
      <c r="B102" s="61"/>
      <c r="C102" s="61"/>
      <c r="D102" s="61"/>
      <c r="E102" s="61"/>
      <c r="F102" s="61"/>
      <c r="G102" s="62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60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2"/>
      <c r="BO102" s="60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2"/>
      <c r="CL102" s="66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8"/>
      <c r="DS102" s="48" t="s">
        <v>14</v>
      </c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50"/>
      <c r="EI102" s="48" t="s">
        <v>23</v>
      </c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50"/>
    </row>
    <row r="103" spans="1:161" s="14" customFormat="1" x14ac:dyDescent="0.2">
      <c r="A103" s="30">
        <v>1</v>
      </c>
      <c r="B103" s="31"/>
      <c r="C103" s="31"/>
      <c r="D103" s="31"/>
      <c r="E103" s="31"/>
      <c r="F103" s="31"/>
      <c r="G103" s="32"/>
      <c r="H103" s="53">
        <v>2</v>
      </c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>
        <v>3</v>
      </c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30">
        <v>4</v>
      </c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0">
        <v>5</v>
      </c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2"/>
      <c r="DS103" s="30">
        <v>6</v>
      </c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2"/>
      <c r="EI103" s="30">
        <v>7</v>
      </c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2"/>
    </row>
    <row r="104" spans="1:161" s="18" customFormat="1" ht="18" customHeight="1" x14ac:dyDescent="0.2">
      <c r="A104" s="71">
        <v>1</v>
      </c>
      <c r="B104" s="72"/>
      <c r="C104" s="72"/>
      <c r="D104" s="72"/>
      <c r="E104" s="72"/>
      <c r="F104" s="72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30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0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2"/>
      <c r="DS104" s="30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2"/>
      <c r="EI104" s="30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2"/>
    </row>
    <row r="105" spans="1:161" s="18" customFormat="1" ht="18" customHeight="1" x14ac:dyDescent="0.2">
      <c r="A105" s="71">
        <v>2</v>
      </c>
      <c r="B105" s="72"/>
      <c r="C105" s="72"/>
      <c r="D105" s="72"/>
      <c r="E105" s="72"/>
      <c r="F105" s="72"/>
      <c r="G105" s="73"/>
      <c r="H105" s="74" t="s">
        <v>150</v>
      </c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30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0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2"/>
      <c r="DS105" s="30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2"/>
      <c r="EI105" s="30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2"/>
    </row>
    <row r="106" spans="1:161" s="18" customFormat="1" ht="18" customHeight="1" x14ac:dyDescent="0.2">
      <c r="A106" s="71" t="s">
        <v>7</v>
      </c>
      <c r="B106" s="72"/>
      <c r="C106" s="72"/>
      <c r="D106" s="72"/>
      <c r="E106" s="72"/>
      <c r="F106" s="72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30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0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2"/>
      <c r="DS106" s="30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2"/>
      <c r="EI106" s="30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2"/>
    </row>
    <row r="107" spans="1:161" s="18" customFormat="1" ht="18" customHeight="1" x14ac:dyDescent="0.2">
      <c r="A107" s="74" t="s">
        <v>8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30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0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2"/>
      <c r="DS107" s="30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2"/>
      <c r="EI107" s="30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2"/>
    </row>
    <row r="109" spans="1:161" s="5" customFormat="1" ht="12.75" customHeight="1" x14ac:dyDescent="0.2">
      <c r="A109" s="46" t="s">
        <v>9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52" t="s">
        <v>158</v>
      </c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14"/>
      <c r="DD109" s="14"/>
      <c r="DE109" s="14"/>
      <c r="DF109" s="14"/>
      <c r="DG109" s="14"/>
    </row>
    <row r="110" spans="1:161" s="5" customForma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69" t="s">
        <v>10</v>
      </c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14"/>
      <c r="DD110" s="14"/>
      <c r="DE110" s="14"/>
      <c r="DF110" s="14"/>
      <c r="DG110" s="14"/>
    </row>
    <row r="111" spans="1:161" s="7" customFormat="1" x14ac:dyDescent="0.2">
      <c r="A111" s="70" t="s">
        <v>159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J111" s="70" t="s">
        <v>176</v>
      </c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</row>
    <row r="112" spans="1:161" s="8" customFormat="1" ht="12.75" customHeight="1" x14ac:dyDescent="0.2">
      <c r="A112" s="69" t="s">
        <v>11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19"/>
      <c r="AF112" s="19"/>
      <c r="AG112" s="19"/>
      <c r="AH112" s="19"/>
      <c r="AJ112" s="69" t="s">
        <v>12</v>
      </c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FE112" s="8" t="s">
        <v>26</v>
      </c>
    </row>
  </sheetData>
  <mergeCells count="631">
    <mergeCell ref="BO49:CK49"/>
    <mergeCell ref="CL49:DR49"/>
    <mergeCell ref="DS49:EH49"/>
    <mergeCell ref="EI49:EX49"/>
    <mergeCell ref="A28:G28"/>
    <mergeCell ref="H28:AQ28"/>
    <mergeCell ref="AR28:BN28"/>
    <mergeCell ref="BO28:CK28"/>
    <mergeCell ref="CL28:DR28"/>
    <mergeCell ref="DS28:EH28"/>
    <mergeCell ref="EI28:EX28"/>
    <mergeCell ref="A33:G33"/>
    <mergeCell ref="H33:AQ33"/>
    <mergeCell ref="AR33:BN33"/>
    <mergeCell ref="BO33:CK33"/>
    <mergeCell ref="CL33:DR33"/>
    <mergeCell ref="DS33:EH33"/>
    <mergeCell ref="EI33:EX33"/>
    <mergeCell ref="BO48:CK48"/>
    <mergeCell ref="CL48:DR48"/>
    <mergeCell ref="DS48:EH48"/>
    <mergeCell ref="EI48:EX48"/>
    <mergeCell ref="CL47:DR47"/>
    <mergeCell ref="DS30:EH30"/>
    <mergeCell ref="DM2:FE2"/>
    <mergeCell ref="AJ111:BM111"/>
    <mergeCell ref="AJ112:BM112"/>
    <mergeCell ref="DS107:EH107"/>
    <mergeCell ref="EI107:EX107"/>
    <mergeCell ref="A109:AO109"/>
    <mergeCell ref="AP109:DB109"/>
    <mergeCell ref="A107:AQ107"/>
    <mergeCell ref="AR107:BN107"/>
    <mergeCell ref="BO107:CK107"/>
    <mergeCell ref="CL107:DR107"/>
    <mergeCell ref="DS105:EH105"/>
    <mergeCell ref="EI105:EX105"/>
    <mergeCell ref="A106:G106"/>
    <mergeCell ref="H106:AQ106"/>
    <mergeCell ref="AR106:BN106"/>
    <mergeCell ref="BO106:CK106"/>
    <mergeCell ref="CL106:DR106"/>
    <mergeCell ref="DS106:EH106"/>
    <mergeCell ref="EI106:EX106"/>
    <mergeCell ref="A100:G102"/>
    <mergeCell ref="H100:AQ102"/>
    <mergeCell ref="AR100:BN102"/>
    <mergeCell ref="CL103:DR103"/>
    <mergeCell ref="AR103:BN103"/>
    <mergeCell ref="BO103:CK103"/>
    <mergeCell ref="DS102:EH102"/>
    <mergeCell ref="EI102:EX102"/>
    <mergeCell ref="AR105:BN105"/>
    <mergeCell ref="BO105:CK105"/>
    <mergeCell ref="AR104:BN104"/>
    <mergeCell ref="CL105:DR105"/>
    <mergeCell ref="EI104:EX104"/>
    <mergeCell ref="DS103:EH103"/>
    <mergeCell ref="BO100:CK102"/>
    <mergeCell ref="CL100:EX100"/>
    <mergeCell ref="CL101:DR102"/>
    <mergeCell ref="EI103:EX103"/>
    <mergeCell ref="AX98:BV98"/>
    <mergeCell ref="BW98:CE98"/>
    <mergeCell ref="A98:AW98"/>
    <mergeCell ref="H23:AQ23"/>
    <mergeCell ref="H24:AQ24"/>
    <mergeCell ref="H25:AQ25"/>
    <mergeCell ref="H26:AQ26"/>
    <mergeCell ref="H27:AQ27"/>
    <mergeCell ref="H29:AQ29"/>
    <mergeCell ref="H30:AQ30"/>
    <mergeCell ref="AR84:BN84"/>
    <mergeCell ref="AR85:BN85"/>
    <mergeCell ref="AR86:BN86"/>
    <mergeCell ref="H79:AQ79"/>
    <mergeCell ref="H80:AQ80"/>
    <mergeCell ref="H81:AQ81"/>
    <mergeCell ref="H82:AQ82"/>
    <mergeCell ref="H83:AQ83"/>
    <mergeCell ref="H84:AQ84"/>
    <mergeCell ref="AR78:BN78"/>
    <mergeCell ref="BO96:CK96"/>
    <mergeCell ref="BO55:CK55"/>
    <mergeCell ref="BO56:CK56"/>
    <mergeCell ref="BO57:CK57"/>
    <mergeCell ref="BW11:FE11"/>
    <mergeCell ref="A112:AD112"/>
    <mergeCell ref="A103:G103"/>
    <mergeCell ref="H103:AQ103"/>
    <mergeCell ref="AP110:DB110"/>
    <mergeCell ref="A111:AD111"/>
    <mergeCell ref="A104:G104"/>
    <mergeCell ref="H104:AQ104"/>
    <mergeCell ref="A105:G105"/>
    <mergeCell ref="CL15:EX15"/>
    <mergeCell ref="DS101:EX101"/>
    <mergeCell ref="DS96:EH96"/>
    <mergeCell ref="EI96:EX96"/>
    <mergeCell ref="AR96:BN96"/>
    <mergeCell ref="A96:AQ96"/>
    <mergeCell ref="CL96:DR96"/>
    <mergeCell ref="A15:G17"/>
    <mergeCell ref="H20:AQ20"/>
    <mergeCell ref="H21:AQ21"/>
    <mergeCell ref="H22:AQ22"/>
    <mergeCell ref="H105:AQ105"/>
    <mergeCell ref="BO104:CK104"/>
    <mergeCell ref="CL104:DR104"/>
    <mergeCell ref="DS104:EH104"/>
    <mergeCell ref="DS17:EH17"/>
    <mergeCell ref="EI17:EX17"/>
    <mergeCell ref="EI18:EX18"/>
    <mergeCell ref="DS18:EH18"/>
    <mergeCell ref="AR15:BN17"/>
    <mergeCell ref="BO46:CK46"/>
    <mergeCell ref="BO47:CK47"/>
    <mergeCell ref="BO50:CK50"/>
    <mergeCell ref="BO51:CK51"/>
    <mergeCell ref="BO20:CK20"/>
    <mergeCell ref="BO21:CK21"/>
    <mergeCell ref="BO22:CK22"/>
    <mergeCell ref="BO23:CK23"/>
    <mergeCell ref="BO24:CK24"/>
    <mergeCell ref="BO25:CK25"/>
    <mergeCell ref="BO26:CK26"/>
    <mergeCell ref="BO27:CK27"/>
    <mergeCell ref="BO38:CK38"/>
    <mergeCell ref="BO39:CK39"/>
    <mergeCell ref="BO40:CK40"/>
    <mergeCell ref="CL16:DR17"/>
    <mergeCell ref="BO15:CK17"/>
    <mergeCell ref="CL45:DR45"/>
    <mergeCell ref="CL46:DR46"/>
    <mergeCell ref="H18:AQ18"/>
    <mergeCell ref="AR18:BN18"/>
    <mergeCell ref="BO18:CK18"/>
    <mergeCell ref="AR80:BN80"/>
    <mergeCell ref="AR81:BN81"/>
    <mergeCell ref="AR82:BN82"/>
    <mergeCell ref="AR83:BN83"/>
    <mergeCell ref="BO52:CK52"/>
    <mergeCell ref="BO53:CK53"/>
    <mergeCell ref="BO54:CK54"/>
    <mergeCell ref="AR79:BN79"/>
    <mergeCell ref="BO37:CK37"/>
    <mergeCell ref="BO29:CK29"/>
    <mergeCell ref="BO30:CK30"/>
    <mergeCell ref="BO31:CK31"/>
    <mergeCell ref="BO32:CK32"/>
    <mergeCell ref="BO34:CK34"/>
    <mergeCell ref="BO35:CK35"/>
    <mergeCell ref="BO36:CK36"/>
    <mergeCell ref="BO41:CK41"/>
    <mergeCell ref="BO42:CK42"/>
    <mergeCell ref="BO43:CK43"/>
    <mergeCell ref="BO44:CK44"/>
    <mergeCell ref="BO45:CK45"/>
    <mergeCell ref="A6:FE6"/>
    <mergeCell ref="AS7:BG7"/>
    <mergeCell ref="CN7:CQ7"/>
    <mergeCell ref="CL18:DR18"/>
    <mergeCell ref="BH7:BK7"/>
    <mergeCell ref="CI7:CM7"/>
    <mergeCell ref="CR7:CS7"/>
    <mergeCell ref="CT7:DN7"/>
    <mergeCell ref="CL19:DR19"/>
    <mergeCell ref="DS19:EH19"/>
    <mergeCell ref="EI19:EX19"/>
    <mergeCell ref="H19:AQ19"/>
    <mergeCell ref="BO19:CK19"/>
    <mergeCell ref="BL7:BM7"/>
    <mergeCell ref="BN7:CH7"/>
    <mergeCell ref="A9:AS9"/>
    <mergeCell ref="AT9:FE9"/>
    <mergeCell ref="A11:BV11"/>
    <mergeCell ref="A18:G18"/>
    <mergeCell ref="DS16:EX16"/>
    <mergeCell ref="A13:AR13"/>
    <mergeCell ref="BR13:BZ13"/>
    <mergeCell ref="H15:AQ17"/>
    <mergeCell ref="AS13:BQ13"/>
    <mergeCell ref="BO58:CK58"/>
    <mergeCell ref="BO59:CK59"/>
    <mergeCell ref="BO60:CK60"/>
    <mergeCell ref="BO61:CK61"/>
    <mergeCell ref="BO62:CK62"/>
    <mergeCell ref="BO63:CK63"/>
    <mergeCell ref="BO64:CK64"/>
    <mergeCell ref="BO65:CK65"/>
    <mergeCell ref="BO66:CK66"/>
    <mergeCell ref="BO67:CK67"/>
    <mergeCell ref="BO68:CK68"/>
    <mergeCell ref="BO69:CK69"/>
    <mergeCell ref="BO70:CK70"/>
    <mergeCell ref="BO71:CK71"/>
    <mergeCell ref="BO72:CK72"/>
    <mergeCell ref="BO73:CK73"/>
    <mergeCell ref="BO74:CK74"/>
    <mergeCell ref="BO75:CK75"/>
    <mergeCell ref="BO76:CK76"/>
    <mergeCell ref="BO77:CK77"/>
    <mergeCell ref="BO78:CK78"/>
    <mergeCell ref="BO79:CK79"/>
    <mergeCell ref="BO80:CK80"/>
    <mergeCell ref="BO81:CK81"/>
    <mergeCell ref="BO82:CK82"/>
    <mergeCell ref="BO83:CK83"/>
    <mergeCell ref="BO84:CK84"/>
    <mergeCell ref="BO85:CK85"/>
    <mergeCell ref="BO86:CK86"/>
    <mergeCell ref="BO87:CK87"/>
    <mergeCell ref="BO88:CK88"/>
    <mergeCell ref="BO89:CK89"/>
    <mergeCell ref="BO90:CK90"/>
    <mergeCell ref="BO91:CK91"/>
    <mergeCell ref="BO92:CK92"/>
    <mergeCell ref="BO93:CK93"/>
    <mergeCell ref="BO95:CK95"/>
    <mergeCell ref="CL20:DR20"/>
    <mergeCell ref="CL21:DR21"/>
    <mergeCell ref="CL22:DR22"/>
    <mergeCell ref="CL23:DR23"/>
    <mergeCell ref="CL24:DR24"/>
    <mergeCell ref="CL25:DR25"/>
    <mergeCell ref="CL26:DR26"/>
    <mergeCell ref="CL27:DR27"/>
    <mergeCell ref="CL29:DR29"/>
    <mergeCell ref="CL30:DR30"/>
    <mergeCell ref="CL31:DR31"/>
    <mergeCell ref="CL32:DR32"/>
    <mergeCell ref="CL34:DR34"/>
    <mergeCell ref="CL35:DR35"/>
    <mergeCell ref="CL36:DR36"/>
    <mergeCell ref="CL37:DR37"/>
    <mergeCell ref="CL38:DR38"/>
    <mergeCell ref="CL39:DR39"/>
    <mergeCell ref="CL40:DR40"/>
    <mergeCell ref="CL41:DR41"/>
    <mergeCell ref="CL42:DR42"/>
    <mergeCell ref="CL43:DR43"/>
    <mergeCell ref="CL44:DR44"/>
    <mergeCell ref="CL50:DR50"/>
    <mergeCell ref="CL51:DR51"/>
    <mergeCell ref="CL52:DR52"/>
    <mergeCell ref="CL53:DR53"/>
    <mergeCell ref="CL54:DR54"/>
    <mergeCell ref="CL55:DR55"/>
    <mergeCell ref="CL56:DR56"/>
    <mergeCell ref="CL57:DR57"/>
    <mergeCell ref="CL58:DR58"/>
    <mergeCell ref="CL59:DR59"/>
    <mergeCell ref="CL60:DR60"/>
    <mergeCell ref="CL61:DR61"/>
    <mergeCell ref="CL62:DR62"/>
    <mergeCell ref="CL63:DR63"/>
    <mergeCell ref="CL64:DR64"/>
    <mergeCell ref="CL65:DR65"/>
    <mergeCell ref="CL66:DR66"/>
    <mergeCell ref="CL67:DR67"/>
    <mergeCell ref="CL68:DR68"/>
    <mergeCell ref="CL69:DR69"/>
    <mergeCell ref="CL70:DR70"/>
    <mergeCell ref="CL71:DR71"/>
    <mergeCell ref="CL72:DR72"/>
    <mergeCell ref="CL73:DR73"/>
    <mergeCell ref="CL74:DR74"/>
    <mergeCell ref="CL75:DR75"/>
    <mergeCell ref="CL76:DR76"/>
    <mergeCell ref="CL77:DR77"/>
    <mergeCell ref="CL78:DR78"/>
    <mergeCell ref="CL79:DR79"/>
    <mergeCell ref="CL80:DR80"/>
    <mergeCell ref="CL81:DR81"/>
    <mergeCell ref="CL82:DR82"/>
    <mergeCell ref="CL83:DR83"/>
    <mergeCell ref="CL84:DR84"/>
    <mergeCell ref="CL85:DR85"/>
    <mergeCell ref="CL86:DR86"/>
    <mergeCell ref="CL87:DR87"/>
    <mergeCell ref="CL88:DR88"/>
    <mergeCell ref="CL89:DR89"/>
    <mergeCell ref="CL90:DR90"/>
    <mergeCell ref="CL91:DR91"/>
    <mergeCell ref="CL92:DR92"/>
    <mergeCell ref="CL93:DR93"/>
    <mergeCell ref="CL95:DR95"/>
    <mergeCell ref="DS20:EH20"/>
    <mergeCell ref="DS21:EH21"/>
    <mergeCell ref="DS22:EH22"/>
    <mergeCell ref="DS23:EH23"/>
    <mergeCell ref="DS24:EH24"/>
    <mergeCell ref="DS25:EH25"/>
    <mergeCell ref="DS26:EH26"/>
    <mergeCell ref="DS27:EH27"/>
    <mergeCell ref="DS29:EH29"/>
    <mergeCell ref="DS31:EH31"/>
    <mergeCell ref="DS32:EH32"/>
    <mergeCell ref="DS34:EH34"/>
    <mergeCell ref="DS35:EH35"/>
    <mergeCell ref="DS36:EH36"/>
    <mergeCell ref="DS37:EH37"/>
    <mergeCell ref="DS38:EH38"/>
    <mergeCell ref="DS39:EH39"/>
    <mergeCell ref="DS40:EH40"/>
    <mergeCell ref="DS41:EH41"/>
    <mergeCell ref="DS42:EH42"/>
    <mergeCell ref="DS43:EH43"/>
    <mergeCell ref="DS44:EH44"/>
    <mergeCell ref="DS45:EH45"/>
    <mergeCell ref="DS46:EH46"/>
    <mergeCell ref="DS47:EH47"/>
    <mergeCell ref="DS50:EH50"/>
    <mergeCell ref="DS51:EH51"/>
    <mergeCell ref="DS52:EH52"/>
    <mergeCell ref="DS53:EH53"/>
    <mergeCell ref="DS54:EH54"/>
    <mergeCell ref="DS55:EH55"/>
    <mergeCell ref="DS56:EH56"/>
    <mergeCell ref="DS57:EH57"/>
    <mergeCell ref="DS58:EH58"/>
    <mergeCell ref="DS59:EH59"/>
    <mergeCell ref="DS60:EH60"/>
    <mergeCell ref="DS61:EH61"/>
    <mergeCell ref="DS62:EH62"/>
    <mergeCell ref="DS63:EH63"/>
    <mergeCell ref="DS64:EH64"/>
    <mergeCell ref="DS65:EH65"/>
    <mergeCell ref="DS66:EH66"/>
    <mergeCell ref="DS67:EH67"/>
    <mergeCell ref="DS68:EH68"/>
    <mergeCell ref="DS69:EH69"/>
    <mergeCell ref="DS70:EH70"/>
    <mergeCell ref="DS71:EH71"/>
    <mergeCell ref="DS72:EH72"/>
    <mergeCell ref="DS73:EH73"/>
    <mergeCell ref="DS74:EH74"/>
    <mergeCell ref="DS75:EH75"/>
    <mergeCell ref="DS76:EH76"/>
    <mergeCell ref="DS77:EH77"/>
    <mergeCell ref="DS78:EH78"/>
    <mergeCell ref="DS79:EH79"/>
    <mergeCell ref="DS80:EH80"/>
    <mergeCell ref="DS81:EH81"/>
    <mergeCell ref="DS82:EH82"/>
    <mergeCell ref="DS83:EH83"/>
    <mergeCell ref="DS84:EH84"/>
    <mergeCell ref="DS85:EH85"/>
    <mergeCell ref="DS86:EH86"/>
    <mergeCell ref="DS87:EH87"/>
    <mergeCell ref="DS88:EH88"/>
    <mergeCell ref="DS89:EH89"/>
    <mergeCell ref="DS90:EH90"/>
    <mergeCell ref="DS91:EH91"/>
    <mergeCell ref="DS92:EH92"/>
    <mergeCell ref="DS93:EH93"/>
    <mergeCell ref="DS95:EH95"/>
    <mergeCell ref="EI20:EX20"/>
    <mergeCell ref="EI21:EX21"/>
    <mergeCell ref="EI22:EX22"/>
    <mergeCell ref="EI23:EX23"/>
    <mergeCell ref="EI24:EX24"/>
    <mergeCell ref="EI25:EX25"/>
    <mergeCell ref="EI26:EX26"/>
    <mergeCell ref="EI27:EX27"/>
    <mergeCell ref="EI29:EX29"/>
    <mergeCell ref="EI30:EX30"/>
    <mergeCell ref="EI31:EX31"/>
    <mergeCell ref="EI32:EX32"/>
    <mergeCell ref="EI34:EX34"/>
    <mergeCell ref="EI35:EX35"/>
    <mergeCell ref="EI36:EX36"/>
    <mergeCell ref="EI37:EX37"/>
    <mergeCell ref="EI38:EX38"/>
    <mergeCell ref="EI39:EX39"/>
    <mergeCell ref="EI40:EX40"/>
    <mergeCell ref="EI41:EX41"/>
    <mergeCell ref="EI42:EX42"/>
    <mergeCell ref="EI43:EX43"/>
    <mergeCell ref="EI44:EX44"/>
    <mergeCell ref="EI45:EX45"/>
    <mergeCell ref="EI46:EX46"/>
    <mergeCell ref="EI47:EX47"/>
    <mergeCell ref="EI50:EX50"/>
    <mergeCell ref="EI51:EX51"/>
    <mergeCell ref="EI52:EX52"/>
    <mergeCell ref="EI53:EX53"/>
    <mergeCell ref="EI54:EX54"/>
    <mergeCell ref="EI55:EX55"/>
    <mergeCell ref="EI56:EX56"/>
    <mergeCell ref="EI57:EX57"/>
    <mergeCell ref="EI58:EX58"/>
    <mergeCell ref="EI59:EX59"/>
    <mergeCell ref="EI60:EX60"/>
    <mergeCell ref="EI61:EX61"/>
    <mergeCell ref="EI62:EX62"/>
    <mergeCell ref="EI63:EX63"/>
    <mergeCell ref="EI64:EX64"/>
    <mergeCell ref="EI65:EX65"/>
    <mergeCell ref="EI66:EX66"/>
    <mergeCell ref="EI67:EX67"/>
    <mergeCell ref="EI68:EX68"/>
    <mergeCell ref="EI79:EX79"/>
    <mergeCell ref="EI80:EX80"/>
    <mergeCell ref="EI81:EX81"/>
    <mergeCell ref="EI82:EX82"/>
    <mergeCell ref="EI83:EX83"/>
    <mergeCell ref="EI84:EX84"/>
    <mergeCell ref="EI85:EX85"/>
    <mergeCell ref="EI86:EX86"/>
    <mergeCell ref="EI69:EX69"/>
    <mergeCell ref="EI70:EX70"/>
    <mergeCell ref="EI71:EX71"/>
    <mergeCell ref="EI72:EX72"/>
    <mergeCell ref="EI73:EX73"/>
    <mergeCell ref="EI74:EX74"/>
    <mergeCell ref="EI75:EX75"/>
    <mergeCell ref="EI76:EX76"/>
    <mergeCell ref="EI77:EX77"/>
    <mergeCell ref="EI88:EX88"/>
    <mergeCell ref="EI89:EX89"/>
    <mergeCell ref="EI90:EX90"/>
    <mergeCell ref="EI91:EX91"/>
    <mergeCell ref="EI92:EX92"/>
    <mergeCell ref="EI93:EX93"/>
    <mergeCell ref="EI95:EX95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9:G29"/>
    <mergeCell ref="A30:G30"/>
    <mergeCell ref="A31:G31"/>
    <mergeCell ref="A32:G32"/>
    <mergeCell ref="A34:G34"/>
    <mergeCell ref="A35:G35"/>
    <mergeCell ref="A36:G36"/>
    <mergeCell ref="EI78:EX78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50:G50"/>
    <mergeCell ref="A51:G51"/>
    <mergeCell ref="A52:G52"/>
    <mergeCell ref="A53:G53"/>
    <mergeCell ref="A54:G54"/>
    <mergeCell ref="A55:G55"/>
    <mergeCell ref="A56:G56"/>
    <mergeCell ref="A48:G48"/>
    <mergeCell ref="A49:G49"/>
    <mergeCell ref="A57:G57"/>
    <mergeCell ref="A58:G58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80:G80"/>
    <mergeCell ref="A81:G81"/>
    <mergeCell ref="A82:G82"/>
    <mergeCell ref="A83:G83"/>
    <mergeCell ref="A84:G84"/>
    <mergeCell ref="A95:G95"/>
    <mergeCell ref="A85:G85"/>
    <mergeCell ref="A86:G86"/>
    <mergeCell ref="A87:G87"/>
    <mergeCell ref="A88:G88"/>
    <mergeCell ref="A89:G89"/>
    <mergeCell ref="A90:G90"/>
    <mergeCell ref="A91:G91"/>
    <mergeCell ref="A92:G92"/>
    <mergeCell ref="A93:G93"/>
    <mergeCell ref="A94:G94"/>
    <mergeCell ref="BO94:CK94"/>
    <mergeCell ref="CL94:DR94"/>
    <mergeCell ref="DS94:EH94"/>
    <mergeCell ref="EI94:EX94"/>
    <mergeCell ref="AR19:BN19"/>
    <mergeCell ref="AR20:BN20"/>
    <mergeCell ref="AR21:BN21"/>
    <mergeCell ref="AR22:BN22"/>
    <mergeCell ref="AR23:BN23"/>
    <mergeCell ref="AR24:BN24"/>
    <mergeCell ref="AR25:BN25"/>
    <mergeCell ref="AR26:BN26"/>
    <mergeCell ref="AR27:BN27"/>
    <mergeCell ref="AR29:BN29"/>
    <mergeCell ref="AR30:BN30"/>
    <mergeCell ref="AR31:BN31"/>
    <mergeCell ref="AR32:BN32"/>
    <mergeCell ref="AR34:BN34"/>
    <mergeCell ref="AR35:BN35"/>
    <mergeCell ref="AR36:BN36"/>
    <mergeCell ref="AR37:BN37"/>
    <mergeCell ref="AR38:BN38"/>
    <mergeCell ref="AR39:BN39"/>
    <mergeCell ref="EI87:EX87"/>
    <mergeCell ref="AR40:BN40"/>
    <mergeCell ref="AR41:BN41"/>
    <mergeCell ref="AR42:BN42"/>
    <mergeCell ref="AR43:BN43"/>
    <mergeCell ref="AR44:BN44"/>
    <mergeCell ref="AR45:BN45"/>
    <mergeCell ref="AR46:BN46"/>
    <mergeCell ref="AR47:BN47"/>
    <mergeCell ref="AR50:BN50"/>
    <mergeCell ref="AR48:BN48"/>
    <mergeCell ref="AR49:BN49"/>
    <mergeCell ref="AR51:BN51"/>
    <mergeCell ref="AR52:BN52"/>
    <mergeCell ref="AR53:BN53"/>
    <mergeCell ref="AR54:BN54"/>
    <mergeCell ref="AR55:BN55"/>
    <mergeCell ref="AR56:BN56"/>
    <mergeCell ref="AR57:BN57"/>
    <mergeCell ref="AR58:BN58"/>
    <mergeCell ref="AR59:BN59"/>
    <mergeCell ref="AR60:BN60"/>
    <mergeCell ref="AR61:BN61"/>
    <mergeCell ref="AR62:BN62"/>
    <mergeCell ref="AR63:BN63"/>
    <mergeCell ref="AR64:BN64"/>
    <mergeCell ref="AR65:BN65"/>
    <mergeCell ref="AR66:BN66"/>
    <mergeCell ref="AR67:BN67"/>
    <mergeCell ref="AR68:BN68"/>
    <mergeCell ref="AR69:BN69"/>
    <mergeCell ref="AR70:BN70"/>
    <mergeCell ref="AR71:BN71"/>
    <mergeCell ref="AR72:BN72"/>
    <mergeCell ref="AR73:BN73"/>
    <mergeCell ref="AR74:BN74"/>
    <mergeCell ref="AR75:BN75"/>
    <mergeCell ref="AR76:BN76"/>
    <mergeCell ref="AR77:BN77"/>
    <mergeCell ref="AR87:BN87"/>
    <mergeCell ref="AR88:BN88"/>
    <mergeCell ref="AR89:BN89"/>
    <mergeCell ref="AR90:BN90"/>
    <mergeCell ref="AR91:BN91"/>
    <mergeCell ref="AR92:BN92"/>
    <mergeCell ref="AR93:BN93"/>
    <mergeCell ref="AR94:BN94"/>
    <mergeCell ref="AR95:BN95"/>
    <mergeCell ref="H31:AQ31"/>
    <mergeCell ref="H32:AQ32"/>
    <mergeCell ref="H34:AQ34"/>
    <mergeCell ref="H35:AQ35"/>
    <mergeCell ref="H36:AQ36"/>
    <mergeCell ref="H37:AQ37"/>
    <mergeCell ref="H38:AQ38"/>
    <mergeCell ref="H39:AQ39"/>
    <mergeCell ref="H40:AQ40"/>
    <mergeCell ref="H41:AQ41"/>
    <mergeCell ref="H42:AQ42"/>
    <mergeCell ref="H43:AQ43"/>
    <mergeCell ref="H44:AQ44"/>
    <mergeCell ref="H45:AQ45"/>
    <mergeCell ref="H46:AQ46"/>
    <mergeCell ref="H47:AQ47"/>
    <mergeCell ref="H50:AQ50"/>
    <mergeCell ref="H51:AQ51"/>
    <mergeCell ref="H48:AQ48"/>
    <mergeCell ref="H49:AQ49"/>
    <mergeCell ref="H52:AQ52"/>
    <mergeCell ref="H53:AQ53"/>
    <mergeCell ref="H54:AQ54"/>
    <mergeCell ref="H55:AQ55"/>
    <mergeCell ref="H56:AQ56"/>
    <mergeCell ref="H57:AQ57"/>
    <mergeCell ref="H58:AQ58"/>
    <mergeCell ref="H59:AQ59"/>
    <mergeCell ref="H60:AQ60"/>
    <mergeCell ref="H61:AQ61"/>
    <mergeCell ref="H62:AQ62"/>
    <mergeCell ref="H63:AQ63"/>
    <mergeCell ref="H64:AQ64"/>
    <mergeCell ref="H65:AQ65"/>
    <mergeCell ref="H66:AQ66"/>
    <mergeCell ref="H67:AQ67"/>
    <mergeCell ref="H68:AQ68"/>
    <mergeCell ref="H69:AQ69"/>
    <mergeCell ref="H70:AQ70"/>
    <mergeCell ref="H71:AQ71"/>
    <mergeCell ref="H72:AQ72"/>
    <mergeCell ref="H73:AQ73"/>
    <mergeCell ref="H74:AQ74"/>
    <mergeCell ref="H75:AQ75"/>
    <mergeCell ref="H76:AQ76"/>
    <mergeCell ref="H77:AQ77"/>
    <mergeCell ref="H78:AQ78"/>
    <mergeCell ref="H94:AQ94"/>
    <mergeCell ref="H95:AQ95"/>
    <mergeCell ref="H85:AQ85"/>
    <mergeCell ref="H86:AQ86"/>
    <mergeCell ref="H87:AQ87"/>
    <mergeCell ref="H88:AQ88"/>
    <mergeCell ref="H89:AQ89"/>
    <mergeCell ref="H90:AQ90"/>
    <mergeCell ref="H91:AQ91"/>
    <mergeCell ref="H92:AQ92"/>
    <mergeCell ref="H93:AQ9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5" manualBreakCount="5">
    <brk id="22" max="160" man="1"/>
    <brk id="39" max="160" man="1"/>
    <brk id="57" max="160" man="1"/>
    <brk id="72" max="160" man="1"/>
    <brk id="90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стр.1_2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2025-04-25T07:46:24Z</cp:lastPrinted>
  <dcterms:created xsi:type="dcterms:W3CDTF">2021-03-09T11:25:25Z</dcterms:created>
  <dcterms:modified xsi:type="dcterms:W3CDTF">2025-04-25T07:46:26Z</dcterms:modified>
</cp:coreProperties>
</file>