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Кутьина И.В\Лимиты и квоты 2022-2023\"/>
    </mc:Choice>
  </mc:AlternateContent>
  <xr:revisionPtr revIDLastSave="0" documentId="8_{52A1C4BC-E93D-446B-8CFA-C5B4F56BB5E2}" xr6:coauthVersionLast="47" xr6:coauthVersionMax="47" xr10:uidLastSave="{00000000-0000-0000-0000-000000000000}"/>
  <bookViews>
    <workbookView xWindow="-120" yWindow="-120" windowWidth="29040" windowHeight="15840" xr2:uid="{D71DDA3F-3018-4971-85D6-10D8DCC6FB9C}"/>
  </bookViews>
  <sheets>
    <sheet name="Медведь бур." sheetId="2" r:id="rId1"/>
    <sheet name="Лист1" sheetId="1" r:id="rId2"/>
  </sheets>
  <externalReferences>
    <externalReference r:id="rId3"/>
  </externalReferences>
  <definedNames>
    <definedName name="_xlnm.Print_Titles" localSheetId="0">'Медведь бур.'!$11:$15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5" i="2" l="1"/>
  <c r="I62" i="2"/>
  <c r="H62" i="2"/>
  <c r="J62" i="2" s="1"/>
  <c r="G62" i="2"/>
  <c r="F62" i="2"/>
  <c r="E62" i="2"/>
  <c r="D62" i="2"/>
  <c r="C62" i="2"/>
  <c r="J37" i="2"/>
  <c r="D11" i="2"/>
  <c r="C11" i="2"/>
</calcChain>
</file>

<file path=xl/sharedStrings.xml><?xml version="1.0" encoding="utf-8"?>
<sst xmlns="http://schemas.openxmlformats.org/spreadsheetml/2006/main" count="67" uniqueCount="67">
  <si>
    <t>Приложение 10</t>
  </si>
  <si>
    <t>Таблица 2 (всего таблиц 7)</t>
  </si>
  <si>
    <t>Справочные материалы</t>
  </si>
  <si>
    <t xml:space="preserve">по установленным квотам, количеству выданных разрешений </t>
  </si>
  <si>
    <t>и объему освоения  квот добычи охотничьих ресурсов  в сезон охоты  2021-2022  годов</t>
  </si>
  <si>
    <t>вид охотничьего ресурса: БУРЫЙ МЕДВЕДЬ</t>
  </si>
  <si>
    <t>№ п/п</t>
  </si>
  <si>
    <t>Охотничье хозяйство</t>
  </si>
  <si>
    <t>Установленная квота добычи (особ.)</t>
  </si>
  <si>
    <t xml:space="preserve">Выдано разрешений </t>
  </si>
  <si>
    <t xml:space="preserve">Возвращено разрешений </t>
  </si>
  <si>
    <t>Добыто (гол.)</t>
  </si>
  <si>
    <t>Доля освоения охотпользователем выделенных квот добычи охотничьих ресурсов, %</t>
  </si>
  <si>
    <t>Всего</t>
  </si>
  <si>
    <t>в том числе</t>
  </si>
  <si>
    <t>взрослых</t>
  </si>
  <si>
    <t>До 1 года</t>
  </si>
  <si>
    <t>ИРО ВОО-ОСОО (ОХ«Афанасьевское»)</t>
  </si>
  <si>
    <t>ООО «Возрождение» (ОХ«Демидовское»)</t>
  </si>
  <si>
    <t>ООО «Гусли» (ОХ«Маркушинское»)</t>
  </si>
  <si>
    <t>ИРООГО ВФСО «Динамо» («Порздневское»)</t>
  </si>
  <si>
    <t>ООО «ОРХ РИАТ» (ОРХ «РИАТ»)</t>
  </si>
  <si>
    <t>5/1</t>
  </si>
  <si>
    <t>ООО «ОРХ РИАТ» (ОРХ «РИАТ») №1 от 28.10.2010</t>
  </si>
  <si>
    <t>5/2</t>
  </si>
  <si>
    <t>ООО «ОРХ РИАТ» (ОРХ «РИАТ») № 19/20-2012</t>
  </si>
  <si>
    <t>5/3</t>
  </si>
  <si>
    <t>ООО «ОРХ РИАТ» (ОРХ «РИАТ») № 20/21-2012</t>
  </si>
  <si>
    <t>5/4</t>
  </si>
  <si>
    <t>ООО «ОРХ РИАТ» (ОРХ «РИАТ») № 34/22-2012</t>
  </si>
  <si>
    <t>АНО «Клуб военачальников России»</t>
  </si>
  <si>
    <t>ЗАО «Варяг»</t>
  </si>
  <si>
    <t>ООО «Волжская инвестиционная компания ВИК»</t>
  </si>
  <si>
    <t>АНПОиР «Славянка»</t>
  </si>
  <si>
    <t>ООО «Орион»</t>
  </si>
  <si>
    <t>ООО «Волга»</t>
  </si>
  <si>
    <t>ООО «ДО»</t>
  </si>
  <si>
    <t>ООО «ИЗВОЗЧИК»</t>
  </si>
  <si>
    <t>ООО «Март»</t>
  </si>
  <si>
    <t>ООО «Мирславское»</t>
  </si>
  <si>
    <t>ООО «Охотничье хозяйство» Долматовское»</t>
  </si>
  <si>
    <t>ООО «Производственная компания «Прогрессивные технологии»</t>
  </si>
  <si>
    <t>ООО «Простор+Охота»</t>
  </si>
  <si>
    <t>ООО «Русиново»</t>
  </si>
  <si>
    <t>ООО «Южская звероферма»</t>
  </si>
  <si>
    <t>ОООиР Верхнеландеховского муниципального р-на Ивановской области</t>
  </si>
  <si>
    <t>ОООиР Заволжского муниципального р-на Ивановской области</t>
  </si>
  <si>
    <t>ОООиР Комсомольского муниципального р-на Ивановской области</t>
  </si>
  <si>
    <t>ОООиР Лежневского муниципального р-на Ивановской области</t>
  </si>
  <si>
    <t>ОООиР Лухского муниципального р-на Ивановской области</t>
  </si>
  <si>
    <t>ОООиР Пестяковского муниципального р-на Ивановской области</t>
  </si>
  <si>
    <t>ОООиР Приволжского муниципального р-на Ивановской области</t>
  </si>
  <si>
    <t>ОООиР Пучежского муниципального р-на Ивановской области</t>
  </si>
  <si>
    <t>ОООиР Савинского муниципального р-на Ивановской области</t>
  </si>
  <si>
    <t>ОООиР Фурмановского муниципального р-на Ивановской области</t>
  </si>
  <si>
    <t>ОООиР Южского муниципального р-на Ивановской области «Сокол»</t>
  </si>
  <si>
    <t>ОООиР Юрьевецкого муниципального р-на Ивановской области</t>
  </si>
  <si>
    <t>НП Иваново-Вознесенское ООиР</t>
  </si>
  <si>
    <t>Ивановская областная общественная организация охотников и рыболовов</t>
  </si>
  <si>
    <t>ООО "Лесон"</t>
  </si>
  <si>
    <t>ООО "Сигма"</t>
  </si>
  <si>
    <t>ООО "ОХ "Аньковское"</t>
  </si>
  <si>
    <t>ООО "ОХ "Зайковское"</t>
  </si>
  <si>
    <t>Заказник "Затеихинский"</t>
  </si>
  <si>
    <t>Общедоступные охотничьи угодья</t>
  </si>
  <si>
    <t>ИТОГО</t>
  </si>
  <si>
    <t>И.В.Кутьина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</si>
</sst>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0" xfId="0" applyFont="1" applyFill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1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8;&#1072;&#1074;&#1086;&#1095;&#1085;&#1086;%20&#1087;&#1086;%20&#1076;&#1086;&#1073;&#1099;&#1095;&#1077;%20202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рсук"/>
      <sheetName val="Медведь бур."/>
      <sheetName val="Выдра"/>
      <sheetName val="Пятн.олень"/>
      <sheetName val="Благор.олень "/>
      <sheetName val="Лось "/>
      <sheetName val="Рысь"/>
      <sheetName val="Лист2"/>
      <sheetName val="Лист3"/>
    </sheetNames>
    <sheetDataSet>
      <sheetData sheetId="0">
        <row r="10">
          <cell r="C10" t="str">
            <v>Численность на 01.04.2021</v>
          </cell>
          <cell r="D10" t="str">
            <v>Сезон охоты с 01.08.2021 до 01.08.2022</v>
          </cell>
        </row>
        <row r="62">
          <cell r="B62" t="str">
            <v>Главный советник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B5934-1205-4A97-B7B0-A03D75232D93}">
  <dimension ref="A2:K65"/>
  <sheetViews>
    <sheetView tabSelected="1" topLeftCell="A45" zoomScaleNormal="100" workbookViewId="0">
      <selection activeCell="J56" sqref="J56"/>
    </sheetView>
  </sheetViews>
  <sheetFormatPr defaultRowHeight="12.75" x14ac:dyDescent="0.2"/>
  <cols>
    <col min="1" max="1" width="6" style="1" customWidth="1"/>
    <col min="2" max="2" width="38.28515625" style="1" customWidth="1"/>
    <col min="3" max="3" width="11.7109375" style="1" customWidth="1"/>
    <col min="4" max="4" width="9.140625" style="2"/>
    <col min="5" max="5" width="13.28515625" style="1" customWidth="1"/>
    <col min="6" max="6" width="14" style="1" customWidth="1"/>
    <col min="7" max="9" width="9.140625" style="1"/>
    <col min="10" max="10" width="16.7109375" style="1" customWidth="1"/>
    <col min="11" max="16384" width="9.140625" style="1"/>
  </cols>
  <sheetData>
    <row r="2" spans="1:11" ht="15.75" x14ac:dyDescent="0.25">
      <c r="H2" s="3" t="s">
        <v>0</v>
      </c>
      <c r="I2" s="3"/>
      <c r="J2" s="3"/>
      <c r="K2" s="3"/>
    </row>
    <row r="3" spans="1:11" ht="15.75" x14ac:dyDescent="0.25">
      <c r="G3" s="4" t="s">
        <v>1</v>
      </c>
      <c r="H3" s="4"/>
      <c r="I3" s="4"/>
      <c r="J3" s="4"/>
      <c r="K3" s="3"/>
    </row>
    <row r="6" spans="1:11" ht="15.75" x14ac:dyDescent="0.2">
      <c r="B6" s="5" t="s">
        <v>2</v>
      </c>
      <c r="C6" s="5"/>
      <c r="D6" s="5"/>
      <c r="E6" s="5"/>
      <c r="F6" s="5"/>
      <c r="G6" s="5"/>
      <c r="H6" s="5"/>
      <c r="I6" s="5"/>
      <c r="J6" s="5"/>
    </row>
    <row r="7" spans="1:11" ht="15.75" x14ac:dyDescent="0.25">
      <c r="B7" s="4" t="s">
        <v>3</v>
      </c>
      <c r="C7" s="4"/>
      <c r="D7" s="4"/>
      <c r="E7" s="4"/>
      <c r="F7" s="4"/>
      <c r="G7" s="4"/>
      <c r="H7" s="4"/>
      <c r="I7" s="4"/>
      <c r="J7" s="4"/>
    </row>
    <row r="8" spans="1:11" ht="15.75" x14ac:dyDescent="0.25">
      <c r="B8" s="4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1:11" ht="15.75" x14ac:dyDescent="0.25">
      <c r="B9" s="4" t="s">
        <v>5</v>
      </c>
      <c r="C9" s="4"/>
      <c r="D9" s="4"/>
      <c r="E9" s="4"/>
      <c r="F9" s="4"/>
      <c r="G9" s="4"/>
      <c r="H9" s="4"/>
      <c r="I9" s="4"/>
      <c r="J9" s="4"/>
      <c r="K9" s="3"/>
    </row>
    <row r="10" spans="1:11" ht="15.75" x14ac:dyDescent="0.25">
      <c r="B10" s="6"/>
      <c r="C10" s="6"/>
      <c r="D10" s="7"/>
      <c r="E10" s="6"/>
      <c r="F10" s="6"/>
      <c r="G10" s="3"/>
      <c r="H10" s="3"/>
      <c r="I10" s="3"/>
      <c r="J10" s="3"/>
    </row>
    <row r="11" spans="1:11" ht="15" customHeight="1" x14ac:dyDescent="0.25">
      <c r="A11" s="8" t="s">
        <v>6</v>
      </c>
      <c r="B11" s="8" t="s">
        <v>7</v>
      </c>
      <c r="C11" s="9" t="str">
        <f>[1]Барсук!C10</f>
        <v>Численность на 01.04.2021</v>
      </c>
      <c r="D11" s="10" t="str">
        <f>[1]Барсук!D10</f>
        <v>Сезон охоты с 01.08.2021 до 01.08.2022</v>
      </c>
      <c r="E11" s="11"/>
      <c r="F11" s="11"/>
      <c r="G11" s="11"/>
      <c r="H11" s="11"/>
      <c r="I11" s="11"/>
      <c r="J11" s="12"/>
    </row>
    <row r="12" spans="1:11" ht="21" customHeight="1" x14ac:dyDescent="0.2">
      <c r="A12" s="13"/>
      <c r="B12" s="13"/>
      <c r="C12" s="9"/>
      <c r="D12" s="14" t="s">
        <v>8</v>
      </c>
      <c r="E12" s="8" t="s">
        <v>9</v>
      </c>
      <c r="F12" s="8" t="s">
        <v>10</v>
      </c>
      <c r="G12" s="15" t="s">
        <v>11</v>
      </c>
      <c r="H12" s="15"/>
      <c r="I12" s="15"/>
      <c r="J12" s="8" t="s">
        <v>12</v>
      </c>
    </row>
    <row r="13" spans="1:11" ht="15.75" customHeight="1" x14ac:dyDescent="0.2">
      <c r="A13" s="13"/>
      <c r="B13" s="13"/>
      <c r="C13" s="9"/>
      <c r="D13" s="16"/>
      <c r="E13" s="13"/>
      <c r="F13" s="13"/>
      <c r="G13" s="8" t="s">
        <v>13</v>
      </c>
      <c r="H13" s="17" t="s">
        <v>14</v>
      </c>
      <c r="I13" s="18"/>
      <c r="J13" s="13"/>
    </row>
    <row r="14" spans="1:11" ht="15.75" customHeight="1" x14ac:dyDescent="0.2">
      <c r="A14" s="13"/>
      <c r="B14" s="13"/>
      <c r="C14" s="9"/>
      <c r="D14" s="16"/>
      <c r="E14" s="13"/>
      <c r="F14" s="13"/>
      <c r="G14" s="13"/>
      <c r="H14" s="15" t="s">
        <v>15</v>
      </c>
      <c r="I14" s="15" t="s">
        <v>16</v>
      </c>
      <c r="J14" s="13"/>
    </row>
    <row r="15" spans="1:11" ht="13.5" customHeight="1" x14ac:dyDescent="0.2">
      <c r="A15" s="19"/>
      <c r="B15" s="19"/>
      <c r="C15" s="9"/>
      <c r="D15" s="20"/>
      <c r="E15" s="19"/>
      <c r="F15" s="19"/>
      <c r="G15" s="19"/>
      <c r="H15" s="15"/>
      <c r="I15" s="15"/>
      <c r="J15" s="13"/>
    </row>
    <row r="16" spans="1:11" ht="30" hidden="1" customHeight="1" x14ac:dyDescent="0.2">
      <c r="A16" s="21"/>
      <c r="B16" s="21"/>
      <c r="C16" s="22"/>
      <c r="D16" s="23"/>
    </row>
    <row r="17" spans="1:10" ht="15.75" hidden="1" customHeight="1" x14ac:dyDescent="0.2">
      <c r="A17" s="21"/>
      <c r="B17" s="21"/>
      <c r="C17" s="22"/>
      <c r="D17" s="23"/>
    </row>
    <row r="18" spans="1:10" ht="20.25" customHeight="1" x14ac:dyDescent="0.2">
      <c r="A18" s="24">
        <v>1</v>
      </c>
      <c r="B18" s="25" t="s">
        <v>17</v>
      </c>
      <c r="C18" s="26">
        <v>0</v>
      </c>
      <c r="D18" s="27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9">
        <v>0</v>
      </c>
    </row>
    <row r="19" spans="1:10" ht="15.75" x14ac:dyDescent="0.2">
      <c r="A19" s="24">
        <v>2</v>
      </c>
      <c r="B19" s="25" t="s">
        <v>18</v>
      </c>
      <c r="C19" s="26">
        <v>0</v>
      </c>
      <c r="D19" s="27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9">
        <v>0</v>
      </c>
    </row>
    <row r="20" spans="1:10" ht="15.75" x14ac:dyDescent="0.2">
      <c r="A20" s="24">
        <v>3</v>
      </c>
      <c r="B20" s="25" t="s">
        <v>19</v>
      </c>
      <c r="C20" s="26">
        <v>1</v>
      </c>
      <c r="D20" s="27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9">
        <v>0</v>
      </c>
    </row>
    <row r="21" spans="1:10" ht="15.75" x14ac:dyDescent="0.2">
      <c r="A21" s="24">
        <v>4</v>
      </c>
      <c r="B21" s="25" t="s">
        <v>20</v>
      </c>
      <c r="C21" s="26">
        <v>8</v>
      </c>
      <c r="D21" s="27">
        <v>1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9">
        <v>0</v>
      </c>
    </row>
    <row r="22" spans="1:10" ht="15.75" x14ac:dyDescent="0.2">
      <c r="A22" s="24">
        <v>5</v>
      </c>
      <c r="B22" s="25" t="s">
        <v>21</v>
      </c>
      <c r="C22" s="26"/>
      <c r="D22" s="27"/>
      <c r="E22" s="28"/>
      <c r="F22" s="28"/>
      <c r="G22" s="28"/>
      <c r="H22" s="28"/>
      <c r="I22" s="28"/>
      <c r="J22" s="29"/>
    </row>
    <row r="23" spans="1:10" ht="25.5" x14ac:dyDescent="0.2">
      <c r="A23" s="30" t="s">
        <v>22</v>
      </c>
      <c r="B23" s="25" t="s">
        <v>23</v>
      </c>
      <c r="C23" s="26">
        <v>0</v>
      </c>
      <c r="D23" s="27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9">
        <v>0</v>
      </c>
    </row>
    <row r="24" spans="1:10" ht="25.5" x14ac:dyDescent="0.2">
      <c r="A24" s="30" t="s">
        <v>24</v>
      </c>
      <c r="B24" s="25" t="s">
        <v>25</v>
      </c>
      <c r="C24" s="26">
        <v>0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9">
        <v>0</v>
      </c>
    </row>
    <row r="25" spans="1:10" ht="25.5" x14ac:dyDescent="0.2">
      <c r="A25" s="30" t="s">
        <v>26</v>
      </c>
      <c r="B25" s="25" t="s">
        <v>27</v>
      </c>
      <c r="C25" s="26">
        <v>0</v>
      </c>
      <c r="D25" s="27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9">
        <v>0</v>
      </c>
    </row>
    <row r="26" spans="1:10" ht="25.5" x14ac:dyDescent="0.2">
      <c r="A26" s="30" t="s">
        <v>28</v>
      </c>
      <c r="B26" s="25" t="s">
        <v>29</v>
      </c>
      <c r="C26" s="26">
        <v>0</v>
      </c>
      <c r="D26" s="27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9">
        <v>0</v>
      </c>
    </row>
    <row r="27" spans="1:10" ht="19.5" customHeight="1" x14ac:dyDescent="0.2">
      <c r="A27" s="24">
        <v>6</v>
      </c>
      <c r="B27" s="25" t="s">
        <v>30</v>
      </c>
      <c r="C27" s="26">
        <v>0</v>
      </c>
      <c r="D27" s="31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9">
        <v>0</v>
      </c>
    </row>
    <row r="28" spans="1:10" ht="15.75" x14ac:dyDescent="0.2">
      <c r="A28" s="24">
        <v>7</v>
      </c>
      <c r="B28" s="25" t="s">
        <v>31</v>
      </c>
      <c r="C28" s="26">
        <v>0</v>
      </c>
      <c r="D28" s="31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9">
        <v>0</v>
      </c>
    </row>
    <row r="29" spans="1:10" ht="25.5" x14ac:dyDescent="0.2">
      <c r="A29" s="24">
        <v>8</v>
      </c>
      <c r="B29" s="25" t="s">
        <v>32</v>
      </c>
      <c r="C29" s="26">
        <v>0</v>
      </c>
      <c r="D29" s="31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9">
        <v>0</v>
      </c>
    </row>
    <row r="30" spans="1:10" ht="15.75" x14ac:dyDescent="0.2">
      <c r="A30" s="24">
        <v>9</v>
      </c>
      <c r="B30" s="25" t="s">
        <v>33</v>
      </c>
      <c r="C30" s="26">
        <v>0</v>
      </c>
      <c r="D30" s="31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9">
        <v>0</v>
      </c>
    </row>
    <row r="31" spans="1:10" ht="15.75" x14ac:dyDescent="0.2">
      <c r="A31" s="24">
        <v>10</v>
      </c>
      <c r="B31" s="25" t="s">
        <v>34</v>
      </c>
      <c r="C31" s="26">
        <v>0</v>
      </c>
      <c r="D31" s="31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9">
        <v>0</v>
      </c>
    </row>
    <row r="32" spans="1:10" ht="15.75" x14ac:dyDescent="0.2">
      <c r="A32" s="24">
        <v>11</v>
      </c>
      <c r="B32" s="25" t="s">
        <v>35</v>
      </c>
      <c r="C32" s="26">
        <v>0</v>
      </c>
      <c r="D32" s="31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9">
        <v>0</v>
      </c>
    </row>
    <row r="33" spans="1:10" ht="15.75" x14ac:dyDescent="0.2">
      <c r="A33" s="24">
        <v>12</v>
      </c>
      <c r="B33" s="25" t="s">
        <v>36</v>
      </c>
      <c r="C33" s="26">
        <v>0</v>
      </c>
      <c r="D33" s="31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9">
        <v>0</v>
      </c>
    </row>
    <row r="34" spans="1:10" ht="15.75" x14ac:dyDescent="0.2">
      <c r="A34" s="24">
        <v>13</v>
      </c>
      <c r="B34" s="25" t="s">
        <v>37</v>
      </c>
      <c r="C34" s="26">
        <v>0</v>
      </c>
      <c r="D34" s="31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9">
        <v>0</v>
      </c>
    </row>
    <row r="35" spans="1:10" ht="15.75" x14ac:dyDescent="0.2">
      <c r="A35" s="24">
        <v>14</v>
      </c>
      <c r="B35" s="25" t="s">
        <v>38</v>
      </c>
      <c r="C35" s="26">
        <v>0</v>
      </c>
      <c r="D35" s="31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9">
        <v>0</v>
      </c>
    </row>
    <row r="36" spans="1:10" ht="15.75" x14ac:dyDescent="0.2">
      <c r="A36" s="24">
        <v>15</v>
      </c>
      <c r="B36" s="25" t="s">
        <v>39</v>
      </c>
      <c r="C36" s="26">
        <v>0</v>
      </c>
      <c r="D36" s="31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9">
        <v>0</v>
      </c>
    </row>
    <row r="37" spans="1:10" ht="18.75" customHeight="1" x14ac:dyDescent="0.2">
      <c r="A37" s="24">
        <v>16</v>
      </c>
      <c r="B37" s="25" t="s">
        <v>40</v>
      </c>
      <c r="C37" s="26">
        <v>30</v>
      </c>
      <c r="D37" s="31">
        <v>3</v>
      </c>
      <c r="E37" s="28">
        <v>3</v>
      </c>
      <c r="F37" s="28">
        <v>3</v>
      </c>
      <c r="G37" s="28">
        <v>2</v>
      </c>
      <c r="H37" s="28">
        <v>2</v>
      </c>
      <c r="I37" s="28">
        <v>0</v>
      </c>
      <c r="J37" s="32">
        <f>H37/D37*100</f>
        <v>66.666666666666657</v>
      </c>
    </row>
    <row r="38" spans="1:10" ht="25.5" x14ac:dyDescent="0.2">
      <c r="A38" s="24">
        <v>17</v>
      </c>
      <c r="B38" s="25" t="s">
        <v>41</v>
      </c>
      <c r="C38" s="26">
        <v>1</v>
      </c>
      <c r="D38" s="31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9">
        <v>0</v>
      </c>
    </row>
    <row r="39" spans="1:10" ht="15.75" x14ac:dyDescent="0.2">
      <c r="A39" s="24">
        <v>18</v>
      </c>
      <c r="B39" s="25" t="s">
        <v>42</v>
      </c>
      <c r="C39" s="26">
        <v>0</v>
      </c>
      <c r="D39" s="31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9">
        <v>0</v>
      </c>
    </row>
    <row r="40" spans="1:10" ht="15.75" x14ac:dyDescent="0.2">
      <c r="A40" s="24">
        <v>19</v>
      </c>
      <c r="B40" s="25" t="s">
        <v>43</v>
      </c>
      <c r="C40" s="26">
        <v>4</v>
      </c>
      <c r="D40" s="31">
        <v>1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9">
        <v>0</v>
      </c>
    </row>
    <row r="41" spans="1:10" ht="15.75" x14ac:dyDescent="0.2">
      <c r="A41" s="24">
        <v>20</v>
      </c>
      <c r="B41" s="25" t="s">
        <v>44</v>
      </c>
      <c r="C41" s="26">
        <v>1</v>
      </c>
      <c r="D41" s="31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9">
        <v>0</v>
      </c>
    </row>
    <row r="42" spans="1:10" ht="25.5" x14ac:dyDescent="0.2">
      <c r="A42" s="24">
        <v>21</v>
      </c>
      <c r="B42" s="25" t="s">
        <v>45</v>
      </c>
      <c r="C42" s="26">
        <v>0</v>
      </c>
      <c r="D42" s="31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9">
        <v>0</v>
      </c>
    </row>
    <row r="43" spans="1:10" ht="25.5" x14ac:dyDescent="0.2">
      <c r="A43" s="24">
        <v>22</v>
      </c>
      <c r="B43" s="25" t="s">
        <v>46</v>
      </c>
      <c r="C43" s="26">
        <v>14</v>
      </c>
      <c r="D43" s="31">
        <v>2</v>
      </c>
      <c r="E43" s="28">
        <v>1</v>
      </c>
      <c r="F43" s="28">
        <v>1</v>
      </c>
      <c r="G43" s="28">
        <v>0</v>
      </c>
      <c r="H43" s="28">
        <v>0</v>
      </c>
      <c r="I43" s="28">
        <v>0</v>
      </c>
      <c r="J43" s="29">
        <v>0</v>
      </c>
    </row>
    <row r="44" spans="1:10" ht="25.5" x14ac:dyDescent="0.2">
      <c r="A44" s="24">
        <v>23</v>
      </c>
      <c r="B44" s="25" t="s">
        <v>47</v>
      </c>
      <c r="C44" s="26">
        <v>0</v>
      </c>
      <c r="D44" s="31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9">
        <v>0</v>
      </c>
    </row>
    <row r="45" spans="1:10" ht="25.5" x14ac:dyDescent="0.2">
      <c r="A45" s="24">
        <v>24</v>
      </c>
      <c r="B45" s="25" t="s">
        <v>48</v>
      </c>
      <c r="C45" s="26">
        <v>0</v>
      </c>
      <c r="D45" s="31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9">
        <v>0</v>
      </c>
    </row>
    <row r="46" spans="1:10" ht="25.5" x14ac:dyDescent="0.2">
      <c r="A46" s="24">
        <v>25</v>
      </c>
      <c r="B46" s="25" t="s">
        <v>49</v>
      </c>
      <c r="C46" s="26">
        <v>5</v>
      </c>
      <c r="D46" s="31">
        <v>1</v>
      </c>
      <c r="E46" s="28">
        <v>1</v>
      </c>
      <c r="F46" s="28">
        <v>1</v>
      </c>
      <c r="G46" s="28">
        <v>0</v>
      </c>
      <c r="H46" s="28">
        <v>0</v>
      </c>
      <c r="I46" s="28">
        <v>0</v>
      </c>
      <c r="J46" s="29">
        <v>0</v>
      </c>
    </row>
    <row r="47" spans="1:10" ht="25.5" x14ac:dyDescent="0.2">
      <c r="A47" s="24">
        <v>26</v>
      </c>
      <c r="B47" s="25" t="s">
        <v>50</v>
      </c>
      <c r="C47" s="26">
        <v>0</v>
      </c>
      <c r="D47" s="31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9">
        <v>0</v>
      </c>
    </row>
    <row r="48" spans="1:10" ht="25.5" x14ac:dyDescent="0.2">
      <c r="A48" s="24">
        <v>27</v>
      </c>
      <c r="B48" s="25" t="s">
        <v>51</v>
      </c>
      <c r="C48" s="26">
        <v>0</v>
      </c>
      <c r="D48" s="31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9">
        <v>0</v>
      </c>
    </row>
    <row r="49" spans="1:10" ht="25.5" x14ac:dyDescent="0.2">
      <c r="A49" s="24">
        <v>28</v>
      </c>
      <c r="B49" s="25" t="s">
        <v>52</v>
      </c>
      <c r="C49" s="26">
        <v>0</v>
      </c>
      <c r="D49" s="31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9">
        <v>0</v>
      </c>
    </row>
    <row r="50" spans="1:10" ht="25.5" x14ac:dyDescent="0.2">
      <c r="A50" s="24">
        <v>29</v>
      </c>
      <c r="B50" s="25" t="s">
        <v>53</v>
      </c>
      <c r="C50" s="26">
        <v>0</v>
      </c>
      <c r="D50" s="31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9">
        <v>0</v>
      </c>
    </row>
    <row r="51" spans="1:10" ht="25.5" x14ac:dyDescent="0.2">
      <c r="A51" s="24">
        <v>30</v>
      </c>
      <c r="B51" s="25" t="s">
        <v>54</v>
      </c>
      <c r="C51" s="26">
        <v>0</v>
      </c>
      <c r="D51" s="31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9">
        <v>0</v>
      </c>
    </row>
    <row r="52" spans="1:10" ht="25.5" x14ac:dyDescent="0.2">
      <c r="A52" s="24">
        <v>31</v>
      </c>
      <c r="B52" s="25" t="s">
        <v>55</v>
      </c>
      <c r="C52" s="26">
        <v>0</v>
      </c>
      <c r="D52" s="31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9">
        <v>0</v>
      </c>
    </row>
    <row r="53" spans="1:10" ht="25.5" x14ac:dyDescent="0.2">
      <c r="A53" s="24">
        <v>32</v>
      </c>
      <c r="B53" s="25" t="s">
        <v>56</v>
      </c>
      <c r="C53" s="26">
        <v>0</v>
      </c>
      <c r="D53" s="31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9">
        <v>0</v>
      </c>
    </row>
    <row r="54" spans="1:10" ht="15.75" x14ac:dyDescent="0.2">
      <c r="A54" s="24">
        <v>33</v>
      </c>
      <c r="B54" s="25" t="s">
        <v>57</v>
      </c>
      <c r="C54" s="26">
        <v>0</v>
      </c>
      <c r="D54" s="31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9">
        <v>0</v>
      </c>
    </row>
    <row r="55" spans="1:10" ht="25.5" x14ac:dyDescent="0.2">
      <c r="A55" s="24">
        <v>34</v>
      </c>
      <c r="B55" s="33" t="s">
        <v>58</v>
      </c>
      <c r="C55" s="26">
        <v>39</v>
      </c>
      <c r="D55" s="31">
        <v>7</v>
      </c>
      <c r="E55" s="28">
        <v>5</v>
      </c>
      <c r="F55" s="28">
        <v>5</v>
      </c>
      <c r="G55" s="28">
        <v>0</v>
      </c>
      <c r="H55" s="28">
        <v>0</v>
      </c>
      <c r="I55" s="28">
        <v>0</v>
      </c>
      <c r="J55" s="29">
        <v>0</v>
      </c>
    </row>
    <row r="56" spans="1:10" ht="15.75" x14ac:dyDescent="0.2">
      <c r="A56" s="24">
        <v>35</v>
      </c>
      <c r="B56" s="33" t="s">
        <v>59</v>
      </c>
      <c r="C56" s="26">
        <v>0</v>
      </c>
      <c r="D56" s="31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9">
        <v>0</v>
      </c>
    </row>
    <row r="57" spans="1:10" ht="15.75" x14ac:dyDescent="0.2">
      <c r="A57" s="24">
        <v>36</v>
      </c>
      <c r="B57" s="33" t="s">
        <v>60</v>
      </c>
      <c r="C57" s="26">
        <v>0</v>
      </c>
      <c r="D57" s="31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9">
        <v>0</v>
      </c>
    </row>
    <row r="58" spans="1:10" ht="15.75" x14ac:dyDescent="0.2">
      <c r="A58" s="24">
        <v>37</v>
      </c>
      <c r="B58" s="33" t="s">
        <v>61</v>
      </c>
      <c r="C58" s="26">
        <v>0</v>
      </c>
      <c r="D58" s="31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9">
        <v>0</v>
      </c>
    </row>
    <row r="59" spans="1:10" ht="15.75" x14ac:dyDescent="0.2">
      <c r="A59" s="24">
        <v>38</v>
      </c>
      <c r="B59" s="33" t="s">
        <v>62</v>
      </c>
      <c r="C59" s="26">
        <v>0</v>
      </c>
      <c r="D59" s="31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9">
        <v>0</v>
      </c>
    </row>
    <row r="60" spans="1:10" ht="15.75" x14ac:dyDescent="0.2">
      <c r="A60" s="24">
        <v>39</v>
      </c>
      <c r="B60" s="33" t="s">
        <v>63</v>
      </c>
      <c r="C60" s="26">
        <v>0</v>
      </c>
      <c r="D60" s="27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9">
        <v>0</v>
      </c>
    </row>
    <row r="61" spans="1:10" ht="15.75" x14ac:dyDescent="0.2">
      <c r="A61" s="24">
        <v>40</v>
      </c>
      <c r="B61" s="34" t="s">
        <v>64</v>
      </c>
      <c r="C61" s="26">
        <v>0</v>
      </c>
      <c r="D61" s="27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9">
        <v>0</v>
      </c>
    </row>
    <row r="62" spans="1:10" ht="14.25" x14ac:dyDescent="0.2">
      <c r="A62" s="35" t="s">
        <v>65</v>
      </c>
      <c r="B62" s="36"/>
      <c r="C62" s="29">
        <f>SUM(C18:C61)</f>
        <v>103</v>
      </c>
      <c r="D62" s="29">
        <f t="shared" ref="D62:I62" si="0">SUM(D18:D61)</f>
        <v>15</v>
      </c>
      <c r="E62" s="29">
        <f t="shared" si="0"/>
        <v>10</v>
      </c>
      <c r="F62" s="29">
        <f t="shared" si="0"/>
        <v>10</v>
      </c>
      <c r="G62" s="29">
        <f t="shared" si="0"/>
        <v>2</v>
      </c>
      <c r="H62" s="29">
        <f t="shared" si="0"/>
        <v>2</v>
      </c>
      <c r="I62" s="29">
        <f t="shared" si="0"/>
        <v>0</v>
      </c>
      <c r="J62" s="32">
        <f>H62/D62*100</f>
        <v>13.333333333333334</v>
      </c>
    </row>
    <row r="65" spans="2:5" x14ac:dyDescent="0.2">
      <c r="B65" s="1" t="str">
        <f>[1]Барсук!B62</f>
        <v>Главный советник</v>
      </c>
      <c r="E65" s="1" t="s">
        <v>66</v>
      </c>
    </row>
  </sheetData>
  <mergeCells count="19">
    <mergeCell ref="A62:B62"/>
    <mergeCell ref="E12:E15"/>
    <mergeCell ref="F12:F15"/>
    <mergeCell ref="G12:I12"/>
    <mergeCell ref="J12:J15"/>
    <mergeCell ref="G13:G15"/>
    <mergeCell ref="H13:I13"/>
    <mergeCell ref="H14:H15"/>
    <mergeCell ref="I14:I15"/>
    <mergeCell ref="G3:J3"/>
    <mergeCell ref="B6:J6"/>
    <mergeCell ref="B7:J7"/>
    <mergeCell ref="B8:K8"/>
    <mergeCell ref="B9:J9"/>
    <mergeCell ref="A11:A15"/>
    <mergeCell ref="B11:B15"/>
    <mergeCell ref="C11:C15"/>
    <mergeCell ref="D11:J11"/>
    <mergeCell ref="D12:D15"/>
  </mergeCells>
  <pageMargins left="0.98425196850393704" right="0.27559055118110237" top="0.98425196850393704" bottom="0.78740157480314965" header="0.31496062992125984" footer="0.78740157480314965"/>
  <pageSetup paperSize="9" scale="87" orientation="landscape" r:id="rId1"/>
  <rowBreaks count="2" manualBreakCount="2">
    <brk id="32" max="10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E611-2D18-4E2D-BE59-897416ACDB9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Медведь бур.</vt:lpstr>
      <vt:lpstr>Лист1</vt:lpstr>
      <vt:lpstr>'Медведь бур.'!Заголовки_для_печати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2022-04-05T07:07:08Z</dcterms:created>
  <dcterms:modified xsi:type="dcterms:W3CDTF">2022-04-05T07:07:40Z</dcterms:modified>
</cp:coreProperties>
</file>