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3\"/>
    </mc:Choice>
  </mc:AlternateContent>
  <xr:revisionPtr revIDLastSave="0" documentId="13_ncr:1_{C874F75C-8DFA-4B31-B4CB-262F824D12C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лось1" sheetId="1" r:id="rId1"/>
    <sheet name="кабан1" sheetId="7" r:id="rId2"/>
    <sheet name="пятн.олень1" sheetId="8" r:id="rId3"/>
    <sheet name="благ.олень1" sheetId="10" r:id="rId4"/>
    <sheet name="косуля1" sheetId="5" r:id="rId5"/>
  </sheets>
  <definedNames>
    <definedName name="_xlnm.Print_Area" localSheetId="3">благ.олень1!$A$1:$IE$102</definedName>
    <definedName name="_xlnm.Print_Area" localSheetId="1">кабан1!$A$1:$IE$106</definedName>
    <definedName name="_xlnm.Print_Area" localSheetId="4">косуля1!$A$1:$IE$101</definedName>
    <definedName name="_xlnm.Print_Area" localSheetId="0">лось1!$A$1:$IE$106</definedName>
    <definedName name="_xlnm.Print_Area" localSheetId="2">пятн.олень1!$A$1:$IE$102</definedName>
  </definedNames>
  <calcPr calcId="181029"/>
</workbook>
</file>

<file path=xl/calcChain.xml><?xml version="1.0" encoding="utf-8"?>
<calcChain xmlns="http://schemas.openxmlformats.org/spreadsheetml/2006/main">
  <c r="ET87" i="1" l="1"/>
  <c r="GM97" i="1"/>
  <c r="DK33" i="1" l="1"/>
  <c r="GM25" i="1"/>
  <c r="GM26" i="1"/>
  <c r="GM27" i="1"/>
  <c r="GM28" i="1"/>
  <c r="GM29" i="1"/>
  <c r="GM30" i="1"/>
  <c r="GM31" i="1"/>
  <c r="GM32" i="1"/>
  <c r="GM33" i="1"/>
  <c r="GM34" i="1"/>
  <c r="GM35" i="1"/>
  <c r="GM36" i="1"/>
  <c r="GM37" i="1"/>
  <c r="GM38" i="1"/>
  <c r="GM39" i="1"/>
  <c r="GM40" i="1"/>
  <c r="GM41" i="1"/>
  <c r="GM42" i="1"/>
  <c r="GM43" i="1"/>
  <c r="GM44" i="1"/>
  <c r="GM45" i="1"/>
  <c r="GM46" i="1"/>
  <c r="GM47" i="1"/>
  <c r="GM48" i="1"/>
  <c r="GM49" i="1"/>
  <c r="GM50" i="1"/>
  <c r="GM51" i="1"/>
  <c r="GM52" i="1"/>
  <c r="GM53" i="1"/>
  <c r="GM55" i="1"/>
  <c r="GM59" i="1"/>
  <c r="GM60" i="1"/>
  <c r="GM61" i="1"/>
  <c r="GM62" i="1"/>
  <c r="GM63" i="1"/>
  <c r="GM64" i="1"/>
  <c r="GM65" i="1"/>
  <c r="GM66" i="1"/>
  <c r="GM67" i="1"/>
  <c r="GM69" i="1"/>
  <c r="GM71" i="1"/>
  <c r="GM72" i="1"/>
  <c r="GM73" i="1"/>
  <c r="GM74" i="1"/>
  <c r="GM75" i="1"/>
  <c r="GM76" i="1"/>
  <c r="GM77" i="1"/>
  <c r="GM78" i="1"/>
  <c r="GM80" i="1"/>
  <c r="GM81" i="1"/>
  <c r="GM82" i="1"/>
  <c r="GM83" i="1"/>
  <c r="GM84" i="1"/>
  <c r="GM85" i="1"/>
  <c r="GM87" i="1"/>
  <c r="GM88" i="1"/>
  <c r="GM89" i="1"/>
  <c r="GM90" i="1"/>
  <c r="GM91" i="1"/>
  <c r="GM93" i="1"/>
  <c r="GM94" i="1"/>
  <c r="GM95" i="1"/>
  <c r="GM96" i="1"/>
  <c r="GM98" i="1"/>
  <c r="GM99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ET51" i="1"/>
  <c r="ET52" i="1"/>
  <c r="ET53" i="1"/>
  <c r="ET55" i="1"/>
  <c r="ET56" i="1"/>
  <c r="ET57" i="1"/>
  <c r="ET58" i="1"/>
  <c r="ET59" i="1"/>
  <c r="ET60" i="1"/>
  <c r="ET61" i="1"/>
  <c r="ET62" i="1"/>
  <c r="ET63" i="1"/>
  <c r="ET64" i="1"/>
  <c r="ET65" i="1"/>
  <c r="ET66" i="1"/>
  <c r="ET67" i="1"/>
  <c r="ET68" i="1"/>
  <c r="ET69" i="1"/>
  <c r="ET71" i="1"/>
  <c r="ET72" i="1"/>
  <c r="ET73" i="1"/>
  <c r="ET74" i="1"/>
  <c r="ET75" i="1"/>
  <c r="ET76" i="1"/>
  <c r="ET77" i="1"/>
  <c r="ET78" i="1"/>
  <c r="ET80" i="1"/>
  <c r="ET81" i="1"/>
  <c r="ET82" i="1"/>
  <c r="ET83" i="1"/>
  <c r="ET84" i="1"/>
  <c r="ET85" i="1"/>
  <c r="ET88" i="1"/>
  <c r="ET89" i="1"/>
  <c r="ET90" i="1"/>
  <c r="ET91" i="1"/>
  <c r="ET93" i="1"/>
  <c r="ET94" i="1"/>
  <c r="ET95" i="1"/>
  <c r="ET96" i="1"/>
  <c r="ET97" i="1"/>
  <c r="ET98" i="1"/>
  <c r="ET99" i="1"/>
  <c r="DK25" i="1"/>
  <c r="DK26" i="1"/>
  <c r="DK27" i="1"/>
  <c r="DK28" i="1"/>
  <c r="DK29" i="1"/>
  <c r="DK30" i="1"/>
  <c r="DK31" i="1"/>
  <c r="DK32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5" i="1"/>
  <c r="DK56" i="1"/>
  <c r="DK59" i="1"/>
  <c r="DK60" i="1"/>
  <c r="DK61" i="1"/>
  <c r="DK62" i="1"/>
  <c r="DK63" i="1"/>
  <c r="DK64" i="1"/>
  <c r="DK65" i="1"/>
  <c r="DK66" i="1"/>
  <c r="DK67" i="1"/>
  <c r="DK69" i="1"/>
  <c r="DK70" i="1"/>
  <c r="DK71" i="1"/>
  <c r="DK72" i="1"/>
  <c r="DK73" i="1"/>
  <c r="DK74" i="1"/>
  <c r="DK75" i="1"/>
  <c r="DK76" i="1"/>
  <c r="DK77" i="1"/>
  <c r="DK78" i="1"/>
  <c r="DK80" i="1"/>
  <c r="DK81" i="1"/>
  <c r="DK82" i="1"/>
  <c r="DK83" i="1"/>
  <c r="DK84" i="1"/>
  <c r="DK85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GM24" i="1"/>
  <c r="ET24" i="1"/>
  <c r="DK24" i="1"/>
  <c r="DK100" i="1" l="1"/>
  <c r="GM48" i="7"/>
  <c r="DK48" i="7"/>
  <c r="DK62" i="7" l="1"/>
  <c r="DK95" i="7" l="1"/>
  <c r="GM95" i="7" l="1"/>
  <c r="HB95" i="7"/>
  <c r="DK33" i="7"/>
  <c r="BJ100" i="1"/>
  <c r="AX100" i="1"/>
  <c r="AJ65" i="1"/>
  <c r="BX95" i="1"/>
  <c r="HQ91" i="10"/>
  <c r="HB91" i="10"/>
  <c r="GM91" i="10"/>
  <c r="FX91" i="10"/>
  <c r="FX96" i="10" s="1"/>
  <c r="FI91" i="10"/>
  <c r="FI96" i="10" s="1"/>
  <c r="ET91" i="10"/>
  <c r="ET96" i="10" s="1"/>
  <c r="DK91" i="10"/>
  <c r="CY91" i="10"/>
  <c r="CM91" i="10"/>
  <c r="CM96" i="10" s="1"/>
  <c r="BX91" i="10"/>
  <c r="AJ91" i="10"/>
  <c r="HQ86" i="10"/>
  <c r="HB86" i="10"/>
  <c r="GM86" i="10"/>
  <c r="FX86" i="10"/>
  <c r="FI86" i="10"/>
  <c r="ET86" i="10"/>
  <c r="DK86" i="10"/>
  <c r="CY86" i="10"/>
  <c r="CM86" i="10"/>
  <c r="BX86" i="10"/>
  <c r="AJ86" i="10"/>
  <c r="HQ84" i="10"/>
  <c r="HB84" i="10"/>
  <c r="GM84" i="10"/>
  <c r="FX84" i="10"/>
  <c r="FI84" i="10"/>
  <c r="ET84" i="10"/>
  <c r="DK84" i="10"/>
  <c r="CY84" i="10"/>
  <c r="CM84" i="10"/>
  <c r="BX84" i="10"/>
  <c r="AJ84" i="10"/>
  <c r="HQ82" i="10"/>
  <c r="HB82" i="10"/>
  <c r="GM82" i="10"/>
  <c r="FX82" i="10"/>
  <c r="FI82" i="10"/>
  <c r="ET82" i="10"/>
  <c r="DK82" i="10"/>
  <c r="CY82" i="10"/>
  <c r="CM82" i="10"/>
  <c r="BX82" i="10"/>
  <c r="AJ82" i="10"/>
  <c r="HQ79" i="10"/>
  <c r="HB79" i="10"/>
  <c r="GM79" i="10"/>
  <c r="FX79" i="10"/>
  <c r="FI79" i="10"/>
  <c r="ET79" i="10"/>
  <c r="DK79" i="10"/>
  <c r="CY79" i="10"/>
  <c r="CM79" i="10"/>
  <c r="BX79" i="10"/>
  <c r="AJ79" i="10"/>
  <c r="HQ75" i="10"/>
  <c r="HB75" i="10"/>
  <c r="GM75" i="10"/>
  <c r="FX75" i="10"/>
  <c r="FI75" i="10"/>
  <c r="ET75" i="10"/>
  <c r="DK75" i="10"/>
  <c r="CY75" i="10"/>
  <c r="CM75" i="10"/>
  <c r="BX75" i="10"/>
  <c r="AJ75" i="10"/>
  <c r="HQ73" i="10"/>
  <c r="HB73" i="10"/>
  <c r="GM73" i="10"/>
  <c r="FX73" i="10"/>
  <c r="FI73" i="10"/>
  <c r="ET73" i="10"/>
  <c r="DK73" i="10"/>
  <c r="CY73" i="10"/>
  <c r="CM73" i="10"/>
  <c r="BX73" i="10"/>
  <c r="AJ73" i="10"/>
  <c r="HQ71" i="10"/>
  <c r="HB71" i="10"/>
  <c r="GM71" i="10"/>
  <c r="FX71" i="10"/>
  <c r="FI71" i="10"/>
  <c r="ET71" i="10"/>
  <c r="DK71" i="10"/>
  <c r="CY71" i="10"/>
  <c r="CM71" i="10"/>
  <c r="BX71" i="10"/>
  <c r="AJ71" i="10"/>
  <c r="HQ67" i="10"/>
  <c r="HB67" i="10"/>
  <c r="GM67" i="10"/>
  <c r="FX67" i="10"/>
  <c r="FI67" i="10"/>
  <c r="ET67" i="10"/>
  <c r="DK67" i="10"/>
  <c r="CY67" i="10"/>
  <c r="CM67" i="10"/>
  <c r="BX67" i="10"/>
  <c r="AJ67" i="10"/>
  <c r="HQ64" i="10"/>
  <c r="HB64" i="10"/>
  <c r="GM64" i="10"/>
  <c r="FX64" i="10"/>
  <c r="FI64" i="10"/>
  <c r="ET64" i="10"/>
  <c r="DK64" i="10"/>
  <c r="CY64" i="10"/>
  <c r="CM64" i="10"/>
  <c r="BX64" i="10"/>
  <c r="AJ64" i="10"/>
  <c r="HQ61" i="10"/>
  <c r="HB61" i="10"/>
  <c r="GM61" i="10"/>
  <c r="FX61" i="10"/>
  <c r="FI61" i="10"/>
  <c r="ET61" i="10"/>
  <c r="DK61" i="10"/>
  <c r="CY61" i="10"/>
  <c r="CM61" i="10"/>
  <c r="BX61" i="10"/>
  <c r="AJ61" i="10"/>
  <c r="HQ58" i="10"/>
  <c r="HB58" i="10"/>
  <c r="GM58" i="10"/>
  <c r="FX58" i="10"/>
  <c r="FI58" i="10"/>
  <c r="ET58" i="10"/>
  <c r="DK58" i="10"/>
  <c r="CY58" i="10"/>
  <c r="CM58" i="10"/>
  <c r="BX58" i="10"/>
  <c r="AJ58" i="10"/>
  <c r="HQ53" i="10"/>
  <c r="HB53" i="10"/>
  <c r="GM53" i="10"/>
  <c r="FX53" i="10"/>
  <c r="FI53" i="10"/>
  <c r="ET53" i="10"/>
  <c r="DK53" i="10"/>
  <c r="CY53" i="10"/>
  <c r="CM53" i="10"/>
  <c r="BX53" i="10"/>
  <c r="AJ53" i="10"/>
  <c r="HQ50" i="10"/>
  <c r="HB50" i="10"/>
  <c r="GM50" i="10"/>
  <c r="FX50" i="10"/>
  <c r="FI50" i="10"/>
  <c r="ET50" i="10"/>
  <c r="DK50" i="10"/>
  <c r="CY50" i="10"/>
  <c r="CM50" i="10"/>
  <c r="BX50" i="10"/>
  <c r="AJ50" i="10"/>
  <c r="HQ46" i="10"/>
  <c r="HB46" i="10"/>
  <c r="GM46" i="10"/>
  <c r="FX46" i="10"/>
  <c r="FI46" i="10"/>
  <c r="ET46" i="10"/>
  <c r="DK46" i="10"/>
  <c r="CY46" i="10"/>
  <c r="CM46" i="10"/>
  <c r="BX46" i="10"/>
  <c r="AJ46" i="10"/>
  <c r="HQ39" i="10"/>
  <c r="HB39" i="10"/>
  <c r="GM39" i="10"/>
  <c r="FX39" i="10"/>
  <c r="FI39" i="10"/>
  <c r="ET39" i="10"/>
  <c r="DK39" i="10"/>
  <c r="CY39" i="10"/>
  <c r="CM39" i="10"/>
  <c r="BX39" i="10"/>
  <c r="AJ39" i="10"/>
  <c r="HQ36" i="10"/>
  <c r="HB36" i="10"/>
  <c r="GM36" i="10"/>
  <c r="FX36" i="10"/>
  <c r="FI36" i="10"/>
  <c r="ET36" i="10"/>
  <c r="DK36" i="10"/>
  <c r="CY36" i="10"/>
  <c r="CM36" i="10"/>
  <c r="BX36" i="10"/>
  <c r="AJ36" i="10"/>
  <c r="HQ32" i="10"/>
  <c r="HB32" i="10"/>
  <c r="GM32" i="10"/>
  <c r="FX32" i="10"/>
  <c r="FI32" i="10"/>
  <c r="ET32" i="10"/>
  <c r="DK32" i="10"/>
  <c r="CY32" i="10"/>
  <c r="CM32" i="10"/>
  <c r="BX32" i="10"/>
  <c r="AJ32" i="10"/>
  <c r="HQ27" i="10"/>
  <c r="HB27" i="10"/>
  <c r="GM27" i="10"/>
  <c r="FX27" i="10"/>
  <c r="FI27" i="10"/>
  <c r="ET27" i="10"/>
  <c r="DK27" i="10"/>
  <c r="CY27" i="10"/>
  <c r="CM27" i="10"/>
  <c r="BX27" i="10"/>
  <c r="HQ25" i="10"/>
  <c r="HB25" i="10"/>
  <c r="GM25" i="10"/>
  <c r="FX25" i="10"/>
  <c r="FI25" i="10"/>
  <c r="ET25" i="10"/>
  <c r="DK25" i="10"/>
  <c r="CY25" i="10"/>
  <c r="CM25" i="10"/>
  <c r="BX25" i="10"/>
  <c r="AJ25" i="10"/>
  <c r="HQ23" i="10"/>
  <c r="HB23" i="10"/>
  <c r="GM23" i="10"/>
  <c r="FX23" i="10"/>
  <c r="FI23" i="10"/>
  <c r="ET23" i="10"/>
  <c r="DK23" i="10"/>
  <c r="CY23" i="10"/>
  <c r="CM23" i="10"/>
  <c r="BX23" i="10"/>
  <c r="AJ23" i="10"/>
  <c r="AJ96" i="10" s="1"/>
  <c r="HQ96" i="10" l="1"/>
  <c r="HB96" i="10"/>
  <c r="GM96" i="10"/>
  <c r="CY96" i="10"/>
  <c r="BX96" i="10"/>
  <c r="DK96" i="10"/>
  <c r="DK61" i="8" l="1"/>
  <c r="BX95" i="7"/>
  <c r="ET75" i="7"/>
  <c r="FI75" i="7"/>
  <c r="FX75" i="7"/>
  <c r="GM75" i="7"/>
  <c r="HB75" i="7"/>
  <c r="DK65" i="7" l="1"/>
  <c r="HQ91" i="8"/>
  <c r="HB91" i="8"/>
  <c r="GM91" i="8"/>
  <c r="FX91" i="8"/>
  <c r="FI91" i="8"/>
  <c r="ET91" i="8"/>
  <c r="DK91" i="8"/>
  <c r="CY91" i="8"/>
  <c r="CM91" i="8"/>
  <c r="BX91" i="8"/>
  <c r="AJ91" i="8"/>
  <c r="HQ86" i="8"/>
  <c r="HB86" i="8"/>
  <c r="GM86" i="8"/>
  <c r="FX86" i="8"/>
  <c r="FI86" i="8"/>
  <c r="ET86" i="8"/>
  <c r="DK86" i="8"/>
  <c r="CY86" i="8"/>
  <c r="CM86" i="8"/>
  <c r="BX86" i="8"/>
  <c r="AJ86" i="8"/>
  <c r="HQ84" i="8"/>
  <c r="HB84" i="8"/>
  <c r="GM84" i="8"/>
  <c r="FX84" i="8"/>
  <c r="FI84" i="8"/>
  <c r="ET84" i="8"/>
  <c r="DK84" i="8"/>
  <c r="CY84" i="8"/>
  <c r="CM84" i="8"/>
  <c r="BX84" i="8"/>
  <c r="AJ84" i="8"/>
  <c r="HQ82" i="8"/>
  <c r="HB82" i="8"/>
  <c r="GM82" i="8"/>
  <c r="FX82" i="8"/>
  <c r="FI82" i="8"/>
  <c r="ET82" i="8"/>
  <c r="DK82" i="8"/>
  <c r="CY82" i="8"/>
  <c r="CM82" i="8"/>
  <c r="BX82" i="8"/>
  <c r="AJ82" i="8"/>
  <c r="HQ79" i="8"/>
  <c r="HB79" i="8"/>
  <c r="GM79" i="8"/>
  <c r="FX79" i="8"/>
  <c r="FI79" i="8"/>
  <c r="ET79" i="8"/>
  <c r="DK79" i="8"/>
  <c r="CY79" i="8"/>
  <c r="CM79" i="8"/>
  <c r="BX79" i="8"/>
  <c r="AJ79" i="8"/>
  <c r="HQ75" i="8"/>
  <c r="HB75" i="8"/>
  <c r="GM75" i="8"/>
  <c r="FX75" i="8"/>
  <c r="FI75" i="8"/>
  <c r="ET75" i="8"/>
  <c r="DK75" i="8"/>
  <c r="CY75" i="8"/>
  <c r="CM75" i="8"/>
  <c r="BX75" i="8"/>
  <c r="AJ75" i="8"/>
  <c r="HQ73" i="8"/>
  <c r="HB73" i="8"/>
  <c r="GM73" i="8"/>
  <c r="FX73" i="8"/>
  <c r="FI73" i="8"/>
  <c r="ET73" i="8"/>
  <c r="DK73" i="8"/>
  <c r="CY73" i="8"/>
  <c r="CM73" i="8"/>
  <c r="BX73" i="8"/>
  <c r="AJ73" i="8"/>
  <c r="HQ71" i="8"/>
  <c r="HB71" i="8"/>
  <c r="GM71" i="8"/>
  <c r="FX71" i="8"/>
  <c r="FI71" i="8"/>
  <c r="ET71" i="8"/>
  <c r="DK71" i="8"/>
  <c r="CY71" i="8"/>
  <c r="CM71" i="8"/>
  <c r="BX71" i="8"/>
  <c r="AJ71" i="8"/>
  <c r="HQ67" i="8"/>
  <c r="HB67" i="8"/>
  <c r="GM67" i="8"/>
  <c r="FX67" i="8"/>
  <c r="FI67" i="8"/>
  <c r="ET67" i="8"/>
  <c r="DK67" i="8"/>
  <c r="CY67" i="8"/>
  <c r="CM67" i="8"/>
  <c r="BX67" i="8"/>
  <c r="AJ67" i="8"/>
  <c r="HQ64" i="8"/>
  <c r="HB64" i="8"/>
  <c r="GM64" i="8"/>
  <c r="FX64" i="8"/>
  <c r="FI64" i="8"/>
  <c r="ET64" i="8"/>
  <c r="DK64" i="8"/>
  <c r="CY64" i="8"/>
  <c r="CM64" i="8"/>
  <c r="BX64" i="8"/>
  <c r="AJ64" i="8"/>
  <c r="HQ61" i="8"/>
  <c r="HB61" i="8"/>
  <c r="GM61" i="8"/>
  <c r="FX61" i="8"/>
  <c r="FI61" i="8"/>
  <c r="ET61" i="8"/>
  <c r="CY61" i="8"/>
  <c r="CM61" i="8"/>
  <c r="BX61" i="8"/>
  <c r="AJ61" i="8"/>
  <c r="HQ58" i="8"/>
  <c r="HB58" i="8"/>
  <c r="GM58" i="8"/>
  <c r="FX58" i="8"/>
  <c r="FI58" i="8"/>
  <c r="ET58" i="8"/>
  <c r="DK58" i="8"/>
  <c r="CY58" i="8"/>
  <c r="CM58" i="8"/>
  <c r="BX58" i="8"/>
  <c r="AJ58" i="8"/>
  <c r="HQ53" i="8"/>
  <c r="HB53" i="8"/>
  <c r="GM53" i="8"/>
  <c r="FX53" i="8"/>
  <c r="FI53" i="8"/>
  <c r="ET53" i="8"/>
  <c r="DK53" i="8"/>
  <c r="CY53" i="8"/>
  <c r="CM53" i="8"/>
  <c r="BX53" i="8"/>
  <c r="AJ53" i="8"/>
  <c r="HQ50" i="8"/>
  <c r="HB50" i="8"/>
  <c r="GM50" i="8"/>
  <c r="FX50" i="8"/>
  <c r="FI50" i="8"/>
  <c r="ET50" i="8"/>
  <c r="DK50" i="8"/>
  <c r="CY50" i="8"/>
  <c r="CM50" i="8"/>
  <c r="BX50" i="8"/>
  <c r="AJ50" i="8"/>
  <c r="HQ46" i="8"/>
  <c r="HB46" i="8"/>
  <c r="GM46" i="8"/>
  <c r="FX46" i="8"/>
  <c r="FI46" i="8"/>
  <c r="ET46" i="8"/>
  <c r="DK46" i="8"/>
  <c r="CY46" i="8"/>
  <c r="CM46" i="8"/>
  <c r="BX46" i="8"/>
  <c r="AJ46" i="8"/>
  <c r="HQ39" i="8"/>
  <c r="HB39" i="8"/>
  <c r="GM39" i="8"/>
  <c r="FX39" i="8"/>
  <c r="FI39" i="8"/>
  <c r="ET39" i="8"/>
  <c r="DK39" i="8"/>
  <c r="CY39" i="8"/>
  <c r="CM39" i="8"/>
  <c r="BX39" i="8"/>
  <c r="AJ39" i="8"/>
  <c r="HQ36" i="8"/>
  <c r="HB36" i="8"/>
  <c r="GM36" i="8"/>
  <c r="FX36" i="8"/>
  <c r="FI36" i="8"/>
  <c r="ET36" i="8"/>
  <c r="DK36" i="8"/>
  <c r="CY36" i="8"/>
  <c r="CM36" i="8"/>
  <c r="BX36" i="8"/>
  <c r="AJ36" i="8"/>
  <c r="HQ32" i="8"/>
  <c r="HB32" i="8"/>
  <c r="GM32" i="8"/>
  <c r="FX32" i="8"/>
  <c r="FI32" i="8"/>
  <c r="ET32" i="8"/>
  <c r="DK32" i="8"/>
  <c r="CY32" i="8"/>
  <c r="CM32" i="8"/>
  <c r="BX32" i="8"/>
  <c r="AJ32" i="8"/>
  <c r="HQ27" i="8"/>
  <c r="HB27" i="8"/>
  <c r="GM27" i="8"/>
  <c r="FX27" i="8"/>
  <c r="FI27" i="8"/>
  <c r="ET27" i="8"/>
  <c r="DK27" i="8"/>
  <c r="CY27" i="8"/>
  <c r="CM27" i="8"/>
  <c r="BX27" i="8"/>
  <c r="AJ27" i="8"/>
  <c r="HQ25" i="8"/>
  <c r="HB25" i="8"/>
  <c r="GM25" i="8"/>
  <c r="FX25" i="8"/>
  <c r="FI25" i="8"/>
  <c r="ET25" i="8"/>
  <c r="DK25" i="8"/>
  <c r="CY25" i="8"/>
  <c r="CM25" i="8"/>
  <c r="BX25" i="8"/>
  <c r="AJ25" i="8"/>
  <c r="HQ23" i="8"/>
  <c r="HB23" i="8"/>
  <c r="GM23" i="8"/>
  <c r="FX23" i="8"/>
  <c r="FI23" i="8"/>
  <c r="ET23" i="8"/>
  <c r="DK23" i="8"/>
  <c r="CY23" i="8"/>
  <c r="CM23" i="8"/>
  <c r="BX23" i="8"/>
  <c r="AJ23" i="8"/>
  <c r="HQ95" i="7"/>
  <c r="FX95" i="7"/>
  <c r="FI95" i="7"/>
  <c r="ET95" i="7"/>
  <c r="CY95" i="7"/>
  <c r="CM95" i="7"/>
  <c r="HQ90" i="7"/>
  <c r="HB90" i="7"/>
  <c r="GM90" i="7"/>
  <c r="FX90" i="7"/>
  <c r="FI90" i="7"/>
  <c r="ET90" i="7"/>
  <c r="DK90" i="7"/>
  <c r="CY90" i="7"/>
  <c r="CM90" i="7"/>
  <c r="BX90" i="7"/>
  <c r="HQ88" i="7"/>
  <c r="HB88" i="7"/>
  <c r="GM88" i="7"/>
  <c r="FX88" i="7"/>
  <c r="FI88" i="7"/>
  <c r="ET88" i="7"/>
  <c r="DK88" i="7"/>
  <c r="CY88" i="7"/>
  <c r="CM88" i="7"/>
  <c r="BX88" i="7"/>
  <c r="HQ86" i="7"/>
  <c r="HB86" i="7"/>
  <c r="GM86" i="7"/>
  <c r="FX86" i="7"/>
  <c r="FI86" i="7"/>
  <c r="ET86" i="7"/>
  <c r="DK86" i="7"/>
  <c r="CY86" i="7"/>
  <c r="CM86" i="7"/>
  <c r="BX86" i="7"/>
  <c r="HQ83" i="7"/>
  <c r="HB83" i="7"/>
  <c r="GM83" i="7"/>
  <c r="FX83" i="7"/>
  <c r="FI83" i="7"/>
  <c r="ET83" i="7"/>
  <c r="DK83" i="7"/>
  <c r="CY83" i="7"/>
  <c r="CM83" i="7"/>
  <c r="BX83" i="7"/>
  <c r="HQ79" i="7"/>
  <c r="HB79" i="7"/>
  <c r="GM79" i="7"/>
  <c r="FX79" i="7"/>
  <c r="FI79" i="7"/>
  <c r="ET79" i="7"/>
  <c r="DK79" i="7"/>
  <c r="CY79" i="7"/>
  <c r="CM79" i="7"/>
  <c r="BX79" i="7"/>
  <c r="HQ77" i="7"/>
  <c r="HB77" i="7"/>
  <c r="GM77" i="7"/>
  <c r="FX77" i="7"/>
  <c r="FI77" i="7"/>
  <c r="ET77" i="7"/>
  <c r="DK77" i="7"/>
  <c r="CY77" i="7"/>
  <c r="CM77" i="7"/>
  <c r="BX77" i="7"/>
  <c r="HQ75" i="7"/>
  <c r="DK75" i="7"/>
  <c r="CY75" i="7"/>
  <c r="CM75" i="7"/>
  <c r="BX75" i="7"/>
  <c r="HQ71" i="7"/>
  <c r="HB71" i="7"/>
  <c r="GM71" i="7"/>
  <c r="FX71" i="7"/>
  <c r="FI71" i="7"/>
  <c r="ET71" i="7"/>
  <c r="DK71" i="7"/>
  <c r="CY71" i="7"/>
  <c r="CM71" i="7"/>
  <c r="BX71" i="7"/>
  <c r="HQ68" i="7"/>
  <c r="HB68" i="7"/>
  <c r="GM68" i="7"/>
  <c r="FX68" i="7"/>
  <c r="FI68" i="7"/>
  <c r="ET68" i="7"/>
  <c r="DK68" i="7"/>
  <c r="CY68" i="7"/>
  <c r="CM68" i="7"/>
  <c r="BX68" i="7"/>
  <c r="HQ65" i="7"/>
  <c r="HB65" i="7"/>
  <c r="GM65" i="7"/>
  <c r="FX65" i="7"/>
  <c r="FI65" i="7"/>
  <c r="ET65" i="7"/>
  <c r="CY65" i="7"/>
  <c r="CM65" i="7"/>
  <c r="BX65" i="7"/>
  <c r="HQ62" i="7"/>
  <c r="HB62" i="7"/>
  <c r="GM62" i="7"/>
  <c r="FX62" i="7"/>
  <c r="FI62" i="7"/>
  <c r="ET62" i="7"/>
  <c r="CY62" i="7"/>
  <c r="CM62" i="7"/>
  <c r="BX62" i="7"/>
  <c r="HQ57" i="7"/>
  <c r="HB57" i="7"/>
  <c r="GM57" i="7"/>
  <c r="FX57" i="7"/>
  <c r="FI57" i="7"/>
  <c r="ET57" i="7"/>
  <c r="DK57" i="7"/>
  <c r="CY57" i="7"/>
  <c r="CM57" i="7"/>
  <c r="BX57" i="7"/>
  <c r="HQ54" i="7"/>
  <c r="HB54" i="7"/>
  <c r="GM54" i="7"/>
  <c r="FX54" i="7"/>
  <c r="FI54" i="7"/>
  <c r="ET54" i="7"/>
  <c r="DK54" i="7"/>
  <c r="CY54" i="7"/>
  <c r="CM54" i="7"/>
  <c r="BX54" i="7"/>
  <c r="HQ48" i="7"/>
  <c r="HB48" i="7"/>
  <c r="FX48" i="7"/>
  <c r="FI48" i="7"/>
  <c r="ET48" i="7"/>
  <c r="CY48" i="7"/>
  <c r="CM48" i="7"/>
  <c r="BX48" i="7"/>
  <c r="HQ41" i="7"/>
  <c r="HB41" i="7"/>
  <c r="GM41" i="7"/>
  <c r="FX41" i="7"/>
  <c r="FI41" i="7"/>
  <c r="ET41" i="7"/>
  <c r="DK41" i="7"/>
  <c r="CY41" i="7"/>
  <c r="CM41" i="7"/>
  <c r="BX41" i="7"/>
  <c r="HQ38" i="7"/>
  <c r="HB38" i="7"/>
  <c r="GM38" i="7"/>
  <c r="FX38" i="7"/>
  <c r="FI38" i="7"/>
  <c r="ET38" i="7"/>
  <c r="DK38" i="7"/>
  <c r="CY38" i="7"/>
  <c r="CM38" i="7"/>
  <c r="BX38" i="7"/>
  <c r="HQ33" i="7"/>
  <c r="HB33" i="7"/>
  <c r="GM33" i="7"/>
  <c r="FX33" i="7"/>
  <c r="FI33" i="7"/>
  <c r="ET33" i="7"/>
  <c r="CY33" i="7"/>
  <c r="CM33" i="7"/>
  <c r="BX33" i="7"/>
  <c r="HQ27" i="7"/>
  <c r="HB27" i="7"/>
  <c r="GM27" i="7"/>
  <c r="FX27" i="7"/>
  <c r="FI27" i="7"/>
  <c r="ET27" i="7"/>
  <c r="DK27" i="7"/>
  <c r="CY27" i="7"/>
  <c r="CM27" i="7"/>
  <c r="BX27" i="7"/>
  <c r="HQ25" i="7"/>
  <c r="HB25" i="7"/>
  <c r="GM25" i="7"/>
  <c r="FX25" i="7"/>
  <c r="FI25" i="7"/>
  <c r="ET25" i="7"/>
  <c r="DK25" i="7"/>
  <c r="CY25" i="7"/>
  <c r="CM25" i="7"/>
  <c r="BX25" i="7"/>
  <c r="HQ23" i="7"/>
  <c r="HB23" i="7"/>
  <c r="GM23" i="7"/>
  <c r="FX23" i="7"/>
  <c r="FI23" i="7"/>
  <c r="ET23" i="7"/>
  <c r="DK23" i="7"/>
  <c r="CY23" i="7"/>
  <c r="CM23" i="7"/>
  <c r="BX23" i="7"/>
  <c r="FI65" i="1"/>
  <c r="FX65" i="1"/>
  <c r="HB65" i="1"/>
  <c r="HQ65" i="1"/>
  <c r="DK100" i="7" l="1"/>
  <c r="BX100" i="7"/>
  <c r="ET100" i="7"/>
  <c r="GM96" i="8"/>
  <c r="FI96" i="8"/>
  <c r="AJ96" i="8"/>
  <c r="HQ96" i="8"/>
  <c r="HB96" i="8"/>
  <c r="FX96" i="8"/>
  <c r="ET96" i="8"/>
  <c r="CM96" i="8"/>
  <c r="CY96" i="8"/>
  <c r="BX96" i="8"/>
  <c r="DK96" i="8"/>
  <c r="CM100" i="7"/>
  <c r="FI100" i="7"/>
  <c r="GM100" i="7"/>
  <c r="CY100" i="7"/>
  <c r="HB100" i="7"/>
  <c r="FX100" i="7"/>
  <c r="HQ100" i="7"/>
  <c r="FI68" i="1" l="1"/>
  <c r="FX68" i="1"/>
  <c r="HB68" i="1"/>
  <c r="GM68" i="1" s="1"/>
  <c r="DK68" i="1" s="1"/>
  <c r="HQ68" i="1"/>
  <c r="FI71" i="1"/>
  <c r="FX71" i="1"/>
  <c r="HB71" i="1"/>
  <c r="HQ71" i="1"/>
  <c r="FI75" i="1"/>
  <c r="FX75" i="1"/>
  <c r="HB75" i="1"/>
  <c r="HQ75" i="1"/>
  <c r="FI77" i="1"/>
  <c r="FX77" i="1"/>
  <c r="HB77" i="1"/>
  <c r="HQ77" i="1"/>
  <c r="FI79" i="1"/>
  <c r="FX79" i="1"/>
  <c r="HB79" i="1"/>
  <c r="HQ79" i="1"/>
  <c r="FI83" i="1"/>
  <c r="FX83" i="1"/>
  <c r="HB83" i="1"/>
  <c r="HQ83" i="1"/>
  <c r="FI86" i="1"/>
  <c r="ET86" i="1" s="1"/>
  <c r="FX86" i="1"/>
  <c r="HB86" i="1"/>
  <c r="GM86" i="1" s="1"/>
  <c r="HQ86" i="1"/>
  <c r="FI88" i="1"/>
  <c r="FX88" i="1"/>
  <c r="HB88" i="1"/>
  <c r="HQ88" i="1"/>
  <c r="FI90" i="1"/>
  <c r="FX90" i="1"/>
  <c r="HB90" i="1"/>
  <c r="HQ90" i="1"/>
  <c r="FI95" i="1"/>
  <c r="FX95" i="1"/>
  <c r="HB95" i="1"/>
  <c r="HQ95" i="1"/>
  <c r="DK86" i="1" l="1"/>
  <c r="GM79" i="1"/>
  <c r="ET79" i="1"/>
  <c r="DK79" i="1" s="1"/>
  <c r="FI62" i="1"/>
  <c r="FX62" i="1"/>
  <c r="HB62" i="1"/>
  <c r="HQ62" i="1"/>
  <c r="FI57" i="1"/>
  <c r="FX57" i="1"/>
  <c r="HB57" i="1"/>
  <c r="HQ57" i="1"/>
  <c r="FI54" i="1"/>
  <c r="ET54" i="1" s="1"/>
  <c r="FX54" i="1"/>
  <c r="HB54" i="1"/>
  <c r="GM54" i="1" s="1"/>
  <c r="HQ54" i="1"/>
  <c r="FI48" i="1"/>
  <c r="FX48" i="1"/>
  <c r="HB48" i="1"/>
  <c r="HQ48" i="1"/>
  <c r="FI41" i="1"/>
  <c r="FX41" i="1"/>
  <c r="HB41" i="1"/>
  <c r="HQ41" i="1"/>
  <c r="FI38" i="1"/>
  <c r="FX38" i="1"/>
  <c r="HB38" i="1"/>
  <c r="HQ38" i="1"/>
  <c r="FI33" i="1"/>
  <c r="FX33" i="1"/>
  <c r="HB33" i="1"/>
  <c r="HQ33" i="1"/>
  <c r="FI27" i="1"/>
  <c r="FX27" i="1"/>
  <c r="HB27" i="1"/>
  <c r="HQ27" i="1"/>
  <c r="FI25" i="1"/>
  <c r="FX25" i="1"/>
  <c r="HB25" i="1"/>
  <c r="HQ25" i="1"/>
  <c r="FI23" i="1"/>
  <c r="FX23" i="1"/>
  <c r="GM23" i="1"/>
  <c r="HB23" i="1"/>
  <c r="HQ23" i="1"/>
  <c r="ET23" i="1"/>
  <c r="DK23" i="1"/>
  <c r="CY23" i="1"/>
  <c r="CY25" i="1"/>
  <c r="CY27" i="1"/>
  <c r="CY33" i="1"/>
  <c r="CY41" i="1"/>
  <c r="CY48" i="1"/>
  <c r="CY54" i="1"/>
  <c r="CY57" i="1"/>
  <c r="CY62" i="1"/>
  <c r="CY65" i="1"/>
  <c r="CY68" i="1"/>
  <c r="CY71" i="1"/>
  <c r="CY75" i="1"/>
  <c r="CY77" i="1"/>
  <c r="CY79" i="1"/>
  <c r="CY83" i="1"/>
  <c r="CY86" i="1"/>
  <c r="CY88" i="1"/>
  <c r="CY90" i="1"/>
  <c r="CY95" i="1"/>
  <c r="CM95" i="1"/>
  <c r="CM90" i="1"/>
  <c r="CM88" i="1"/>
  <c r="CM86" i="1"/>
  <c r="CM83" i="1"/>
  <c r="CM79" i="1"/>
  <c r="CM77" i="1"/>
  <c r="CM75" i="1"/>
  <c r="CM71" i="1"/>
  <c r="CM68" i="1"/>
  <c r="CM65" i="1"/>
  <c r="CM62" i="1"/>
  <c r="CM57" i="1"/>
  <c r="CM54" i="1"/>
  <c r="CM48" i="1"/>
  <c r="CM41" i="1"/>
  <c r="CM38" i="1"/>
  <c r="CM33" i="1"/>
  <c r="CM27" i="1"/>
  <c r="CM25" i="1"/>
  <c r="CM23" i="1"/>
  <c r="BX90" i="1"/>
  <c r="BX88" i="1"/>
  <c r="BX86" i="1"/>
  <c r="BX83" i="1"/>
  <c r="BX79" i="1"/>
  <c r="BX77" i="1"/>
  <c r="BX75" i="1"/>
  <c r="BX71" i="1"/>
  <c r="BX68" i="1"/>
  <c r="BX65" i="1"/>
  <c r="BX62" i="1"/>
  <c r="BX57" i="1"/>
  <c r="BX54" i="1"/>
  <c r="BX48" i="1"/>
  <c r="BX41" i="1"/>
  <c r="BX38" i="1"/>
  <c r="BX33" i="1"/>
  <c r="BX27" i="1"/>
  <c r="BX25" i="1"/>
  <c r="BX23" i="1"/>
  <c r="BX100" i="1" s="1"/>
  <c r="AJ95" i="1"/>
  <c r="AJ90" i="1"/>
  <c r="AJ88" i="1"/>
  <c r="AJ86" i="1"/>
  <c r="AJ83" i="1"/>
  <c r="AJ79" i="1"/>
  <c r="AJ77" i="1"/>
  <c r="AJ75" i="1"/>
  <c r="AJ71" i="1"/>
  <c r="AJ68" i="1"/>
  <c r="AJ62" i="1"/>
  <c r="AJ57" i="1"/>
  <c r="AJ54" i="1"/>
  <c r="AJ48" i="1"/>
  <c r="AJ41" i="1"/>
  <c r="AJ38" i="1"/>
  <c r="AJ33" i="1"/>
  <c r="AJ27" i="1"/>
  <c r="AJ25" i="1"/>
  <c r="AJ23" i="1"/>
  <c r="DK54" i="1" l="1"/>
  <c r="GM57" i="1"/>
  <c r="DK57" i="1" s="1"/>
  <c r="HQ100" i="1"/>
  <c r="FI100" i="1"/>
  <c r="HB100" i="1"/>
  <c r="GM100" i="1"/>
  <c r="FX100" i="1"/>
  <c r="ET100" i="1"/>
  <c r="CY100" i="1"/>
  <c r="CM100" i="1"/>
  <c r="AJ100" i="1"/>
</calcChain>
</file>

<file path=xl/sharedStrings.xml><?xml version="1.0" encoding="utf-8"?>
<sst xmlns="http://schemas.openxmlformats.org/spreadsheetml/2006/main" count="1150" uniqueCount="188">
  <si>
    <t>"</t>
  </si>
  <si>
    <t>Наименование субъекта Российской Федерации:</t>
  </si>
  <si>
    <t>№
п/п</t>
  </si>
  <si>
    <t>Строка итогов: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</si>
  <si>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</si>
  <si>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</si>
  <si>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</si>
  <si>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Приложение 3</t>
  </si>
  <si>
    <t>Вид копытных животных:</t>
  </si>
  <si>
    <t>Утвержденный лимит добычи (для видов копытных животных, добыча которых осуществляется в соответствии с лимитом их добычи)</t>
  </si>
  <si>
    <t xml:space="preserve"> особей, в том числе: взрослых</t>
  </si>
  <si>
    <t xml:space="preserve"> особей, до 1 года</t>
  </si>
  <si>
    <t xml:space="preserve"> особей.</t>
  </si>
  <si>
    <t>всего</t>
  </si>
  <si>
    <t>до 1 года</t>
  </si>
  <si>
    <t>старше 1 года</t>
  </si>
  <si>
    <t>в том числе</t>
  </si>
  <si>
    <t>Выдано разрешений на добычу охотничьих ресурсов, шт.</t>
  </si>
  <si>
    <t>Квота добычи, особей</t>
  </si>
  <si>
    <t>Всего добыто, особей
(в соответствии с данными разрешений на добычу охотничьих ресурсов)</t>
  </si>
  <si>
    <t>самок</t>
  </si>
  <si>
    <t>самцов</t>
  </si>
  <si>
    <t>должность, фамилия, имя, отчество (при наличии), расшифровка подписи</t>
  </si>
  <si>
    <t>Форма 3</t>
  </si>
  <si>
    <t>Данные об объемах изъятия копытных животных, отнесенных к охотничьим ресурсам, за исключением охотничьих ресурсов, находящихся на особо охраняемых природных</t>
  </si>
  <si>
    <t xml:space="preserve"> по "</t>
  </si>
  <si>
    <t>Добыто копытных животных по возрастным и половым категориям, особей</t>
  </si>
  <si>
    <t>территориях федерального значения, за период с "</t>
  </si>
  <si>
    <t>Наименование органа исполнительной власти субъекта Российской Федерации:</t>
  </si>
  <si>
    <t>Наименование муниципального образования (района, округа), охотничьего угодья
и иной территории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</si>
  <si>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</si>
  <si>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01</t>
  </si>
  <si>
    <t>31</t>
  </si>
  <si>
    <t>лось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</si>
  <si>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</si>
  <si>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</si>
  <si>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</si>
  <si>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</si>
  <si>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</si>
  <si>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</si>
  <si>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</si>
  <si>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</si>
  <si>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</si>
  <si>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</si>
  <si>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</si>
  <si>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</si>
  <si>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</si>
  <si>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</si>
  <si>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</si>
  <si>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</si>
  <si>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</si>
  <si>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</si>
  <si>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</si>
  <si>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</si>
  <si>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</si>
  <si>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</si>
  <si>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</si>
  <si>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</si>
  <si>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</si>
  <si>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</si>
  <si>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</si>
  <si>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</si>
  <si>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</si>
  <si>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</si>
  <si>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</si>
  <si>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</si>
  <si>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</si>
  <si>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</si>
  <si>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</si>
  <si>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</si>
  <si>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</si>
  <si>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</si>
  <si>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</si>
  <si>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</si>
  <si>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</si>
  <si>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</si>
  <si>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</si>
  <si>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</si>
  <si>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</si>
  <si>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</si>
  <si>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</si>
  <si>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</si>
  <si>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</si>
  <si>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</si>
  <si>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</si>
  <si>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</si>
  <si>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</si>
  <si>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</si>
  <si>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</si>
  <si>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</si>
  <si>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</si>
  <si>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</si>
  <si>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</si>
  <si>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</si>
  <si>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</si>
  <si>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</si>
  <si>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</si>
  <si>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</si>
  <si>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</si>
  <si>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</si>
  <si>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</si>
  <si>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</si>
  <si>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</si>
  <si>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</si>
  <si>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</si>
  <si>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</si>
  <si>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</si>
  <si>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</si>
  <si>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</si>
  <si>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</si>
  <si>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</si>
  <si>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</si>
  <si>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</si>
  <si>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</si>
  <si>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</si>
  <si>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</si>
  <si>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</si>
  <si>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</si>
  <si>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</si>
  <si>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</si>
  <si>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</si>
  <si>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</si>
  <si>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</si>
  <si>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</si>
  <si>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</si>
  <si>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</si>
  <si>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</si>
  <si>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</si>
  <si>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</si>
  <si>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</si>
  <si>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</si>
  <si>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</si>
  <si>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</si>
  <si>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</si>
  <si>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</si>
  <si>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</si>
  <si>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</si>
  <si>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</si>
  <si>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</si>
  <si>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</si>
  <si>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</si>
  <si>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</si>
  <si>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</si>
  <si>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</si>
  <si>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</si>
  <si>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</si>
  <si>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</si>
  <si>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</si>
  <si>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</si>
  <si>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</si>
  <si>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</si>
  <si>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</si>
  <si>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</si>
  <si>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</si>
  <si>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</si>
  <si>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</si>
  <si>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</si>
  <si>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кабан</t>
  </si>
  <si>
    <t>благородный олень</t>
  </si>
  <si>
    <t>косуля</t>
  </si>
  <si>
    <t>-</t>
  </si>
  <si>
    <t>Ивановская областная общественная организация охотников и рыболовов</t>
  </si>
  <si>
    <t>22</t>
  </si>
  <si>
    <t>23</t>
  </si>
  <si>
    <t>Пучежский муниципальный район</t>
  </si>
  <si>
    <t>Приволжский муниципальный район</t>
  </si>
  <si>
    <t>б/н</t>
  </si>
  <si>
    <t>пятнистый олень</t>
  </si>
  <si>
    <t>не обитает</t>
  </si>
  <si>
    <t>Департамент природных ресурсов и экологии Ивановской области</t>
  </si>
  <si>
    <t>Ивановская область</t>
  </si>
  <si>
    <t>Главный советник Кутьина И.В.</t>
  </si>
  <si>
    <t>(4932) 52-66-73</t>
  </si>
  <si>
    <t>августа 2022</t>
  </si>
  <si>
    <t>марта 2023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</si>
  <si>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</si>
  <si>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</si>
  <si>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</si>
  <si>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</si>
  <si>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</si>
  <si>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</si>
  <si>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</si>
  <si>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</si>
  <si>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"Волга "</t>
  </si>
  <si>
    <t>ООО «Клуб военначальников»</t>
  </si>
  <si>
    <t>ООО «Оазис"»</t>
  </si>
  <si>
    <t xml:space="preserve">  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</si>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</sst>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49" fontId="7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6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5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10" xfId="0" applyFont="1" applyBorder="1"/>
    <xf numFmtId="0" fontId="10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6"/>
  <sheetViews>
    <sheetView view="pageBreakPreview" topLeftCell="A14" zoomScale="70" zoomScaleNormal="100" zoomScaleSheetLayoutView="70" workbookViewId="0">
      <pane ySplit="8" topLeftCell="A28" activePane="bottomLeft" state="frozen"/>
      <selection activeCell="A14" sqref="A14"/>
      <selection pane="bottomLeft" activeCell="ET56" sqref="ET56:FH56"/>
    </sheetView>
  </sheetViews>
  <sheetFormatPr defaultColWidth="0.85546875" defaultRowHeight="12.75" customHeight="1" x14ac:dyDescent="0.25"/>
  <cols>
    <col min="1" max="214" width="0.85546875" style="1"/>
    <col min="215" max="215" width="3.5703125" style="1" bestFit="1" customWidth="1"/>
    <col min="216" max="250" width="0.85546875" style="1"/>
    <col min="251" max="251" width="4.42578125" style="1" bestFit="1" customWidth="1"/>
    <col min="252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8.5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173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174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170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169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66" t="s">
        <v>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71" t="s">
        <v>33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5">
        <v>716</v>
      </c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5">
        <v>37</v>
      </c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5">
        <v>10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4.7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>
        <f>AJ24</f>
        <v>10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>
        <v>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10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8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2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10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2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2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8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7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1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58.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>
        <v>10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>
        <v>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10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8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2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f>ET24+GM24</f>
        <v>10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f>FI24+FX24</f>
        <v>2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2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f>HB24+HQ24</f>
        <v>8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7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1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>
        <f>AJ26</f>
        <v>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>
        <v>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 t="shared" ref="DK25:DK88" si="5">ET25+GM25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1">
        <f t="shared" ref="ET25:ET88" si="6">FI25+FX25</f>
        <v>0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3"/>
      <c r="FI25" s="35">
        <f t="shared" ref="FI25" si="7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8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1">
        <f t="shared" ref="GM25:GM88" si="9">HB25+HQ25</f>
        <v>0</v>
      </c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3"/>
      <c r="HB25" s="35">
        <f t="shared" ref="HB25" si="10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11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58.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>
        <v>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f t="shared" si="5"/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f t="shared" si="6"/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f t="shared" si="9"/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>
        <f>AJ28+AJ29+AJ30+AJ31</f>
        <v>7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>
        <v>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>
        <v>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7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1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6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 t="shared" si="5"/>
        <v>7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1">
        <f t="shared" si="6"/>
        <v>1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3"/>
      <c r="FI27" s="35">
        <f t="shared" ref="FI27" si="12">FI28+FI29+FI30+FI31</f>
        <v>0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3">FX28+FX29+FX30+FX31</f>
        <v>1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1">
        <f t="shared" si="9"/>
        <v>6</v>
      </c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3"/>
      <c r="HB27" s="35">
        <f t="shared" ref="HB27" si="14">HB28+HB29+HB30+HB31</f>
        <v>5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5">HQ28+HQ29+HQ30+HQ31</f>
        <v>1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58.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>
        <v>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f t="shared" si="5"/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f t="shared" si="6"/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f t="shared" si="9"/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33.75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>
        <v>7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>
        <v>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7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1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6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f t="shared" si="5"/>
        <v>7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f t="shared" si="6"/>
        <v>1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1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f t="shared" si="9"/>
        <v>6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5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1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9" t="s">
        <v>175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>
        <v>0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>
        <v>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0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0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0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f t="shared" si="5"/>
        <v>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f t="shared" si="6"/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f t="shared" si="9"/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>
        <v>0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>
        <v>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f t="shared" si="5"/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f t="shared" si="6"/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f t="shared" si="9"/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18" customHeight="1" x14ac:dyDescent="0.25">
      <c r="A32" s="29" t="s">
        <v>176</v>
      </c>
      <c r="B32" s="29"/>
      <c r="C32" s="29"/>
      <c r="D32" s="29"/>
      <c r="E32" s="29"/>
      <c r="F32" s="29"/>
      <c r="G32" s="29"/>
      <c r="H32" s="39" t="s">
        <v>177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1">
        <v>0</v>
      </c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  <c r="AX32" s="34">
        <v>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>
        <v>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1">
        <v>0</v>
      </c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8">
        <v>0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2">
        <v>0</v>
      </c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1">
        <f t="shared" si="5"/>
        <v>0</v>
      </c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3"/>
      <c r="ET32" s="31">
        <f t="shared" si="6"/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>
        <v>0</v>
      </c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>
        <v>0</v>
      </c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>
        <f t="shared" si="9"/>
        <v>0</v>
      </c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>
        <v>0</v>
      </c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>
        <v>0</v>
      </c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s="24" customFormat="1" ht="21" customHeight="1" x14ac:dyDescent="0.25">
      <c r="A33" s="29">
        <v>4</v>
      </c>
      <c r="B33" s="29"/>
      <c r="C33" s="29"/>
      <c r="D33" s="29"/>
      <c r="E33" s="29"/>
      <c r="F33" s="29"/>
      <c r="G33" s="29"/>
      <c r="H33" s="30" t="s">
        <v>43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5">
        <f>+AJ34+AJ35+AJ36</f>
        <v>50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4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>
        <v>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5">
        <f>BX34+BX35+BX36</f>
        <v>43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4">
        <f>CM34+CM35+CM36</f>
        <v>6</v>
      </c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>
        <f>CY34+CY35+CY36</f>
        <v>37</v>
      </c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5">
        <f>ET33+GM33</f>
        <v>39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1">
        <f t="shared" si="6"/>
        <v>6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5">
        <f t="shared" ref="FI33" si="16">FI34+FI35+FI36</f>
        <v>3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f t="shared" ref="FX33" si="17">FX34+FX35+FX36</f>
        <v>3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1">
        <f t="shared" si="9"/>
        <v>33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5">
        <f t="shared" ref="HB33" si="18">HB34+HB35+HB36</f>
        <v>26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f t="shared" ref="HQ33" si="19">HQ34+HQ35+HQ36</f>
        <v>7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41.25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9" t="s">
        <v>44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>
        <v>23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>
        <v>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22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5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17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f t="shared" si="5"/>
        <v>18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f t="shared" si="6"/>
        <v>5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2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3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f t="shared" si="9"/>
        <v>13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9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4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9" t="s">
        <v>45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>
        <v>3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>
        <v>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3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1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2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f t="shared" si="5"/>
        <v>3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f t="shared" si="6"/>
        <v>1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1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f t="shared" si="9"/>
        <v>2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1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1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 t="s">
        <v>113</v>
      </c>
      <c r="B36" s="29"/>
      <c r="C36" s="29"/>
      <c r="D36" s="29"/>
      <c r="E36" s="29"/>
      <c r="F36" s="29"/>
      <c r="G36" s="29"/>
      <c r="H36" s="39" t="s">
        <v>46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1">
        <v>24</v>
      </c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3"/>
      <c r="AX36" s="34">
        <v>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>
        <v>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1">
        <v>18</v>
      </c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8"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2">
        <v>18</v>
      </c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1">
        <f t="shared" si="5"/>
        <v>18</v>
      </c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3"/>
      <c r="ET36" s="31">
        <f t="shared" si="6"/>
        <v>0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>
        <v>0</v>
      </c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>
        <v>0</v>
      </c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>
        <f t="shared" si="9"/>
        <v>18</v>
      </c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>
        <v>16</v>
      </c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>
        <v>2</v>
      </c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21" customHeight="1" x14ac:dyDescent="0.25">
      <c r="A37" s="29" t="s">
        <v>178</v>
      </c>
      <c r="B37" s="29"/>
      <c r="C37" s="29"/>
      <c r="D37" s="29"/>
      <c r="E37" s="29"/>
      <c r="F37" s="29"/>
      <c r="G37" s="29"/>
      <c r="H37" s="39" t="s">
        <v>179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8"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1">
        <v>0</v>
      </c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f t="shared" si="5"/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f t="shared" si="6"/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f t="shared" si="9"/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s="24" customFormat="1" ht="21" customHeight="1" x14ac:dyDescent="0.25">
      <c r="A38" s="29">
        <v>5</v>
      </c>
      <c r="B38" s="29"/>
      <c r="C38" s="29"/>
      <c r="D38" s="29"/>
      <c r="E38" s="29"/>
      <c r="F38" s="29"/>
      <c r="G38" s="29"/>
      <c r="H38" s="30" t="s">
        <v>47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5">
        <f>AJ39+AJ40</f>
        <v>0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4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>
        <v>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5">
        <f>BX39+BX40</f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4">
        <f>CM39+CM40</f>
        <v>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>
        <v>0</v>
      </c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5">
        <f t="shared" si="5"/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1">
        <f t="shared" si="6"/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5">
        <f t="shared" ref="FI38" si="20">FI39+FI40</f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f t="shared" ref="FX38" si="21">FX39+FX40</f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1">
        <f t="shared" si="9"/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5">
        <f t="shared" ref="HB38" si="22">HB39+HB40</f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f t="shared" ref="HQ38" si="23">HQ39+HQ40</f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ht="54.75" customHeight="1" x14ac:dyDescent="0.25">
      <c r="A39" s="29" t="s">
        <v>114</v>
      </c>
      <c r="B39" s="29"/>
      <c r="C39" s="29"/>
      <c r="D39" s="29"/>
      <c r="E39" s="29"/>
      <c r="F39" s="29"/>
      <c r="G39" s="29"/>
      <c r="H39" s="39" t="s">
        <v>48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1">
        <v>0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4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>
        <v>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1">
        <v>0</v>
      </c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8">
        <v>0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2">
        <v>0</v>
      </c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1">
        <f t="shared" si="5"/>
        <v>0</v>
      </c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3"/>
      <c r="ET39" s="31">
        <f t="shared" si="6"/>
        <v>0</v>
      </c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>
        <v>0</v>
      </c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>
        <v>0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>
        <f t="shared" si="9"/>
        <v>0</v>
      </c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>
        <v>0</v>
      </c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>
        <v>0</v>
      </c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57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9" t="s">
        <v>49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>
        <v>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f t="shared" si="5"/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f t="shared" si="6"/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f t="shared" si="9"/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s="24" customFormat="1" ht="21" customHeight="1" x14ac:dyDescent="0.25">
      <c r="A41" s="29">
        <v>6</v>
      </c>
      <c r="B41" s="29"/>
      <c r="C41" s="29"/>
      <c r="D41" s="29"/>
      <c r="E41" s="29"/>
      <c r="F41" s="29"/>
      <c r="G41" s="29"/>
      <c r="H41" s="30" t="s">
        <v>50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5">
        <f>AJ42+AJ43+AJ44+AJ45+AJ46+AJ47</f>
        <v>89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4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>
        <v>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5">
        <f>BX42+BX43+BX44+BX45+BX46+BX47</f>
        <v>69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4">
        <f>CM42+CM43+CM44+CM45+CM46+CM47</f>
        <v>17</v>
      </c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>
        <f>CY42+CY43+CY44+CY45+CY46+CY47</f>
        <v>52</v>
      </c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5">
        <f t="shared" si="5"/>
        <v>69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1">
        <f t="shared" si="6"/>
        <v>17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5">
        <f t="shared" ref="FI41" si="24">FI42+FI43+FI44+FI45+FI46+FI47</f>
        <v>10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f t="shared" ref="FX41" si="25">FX42+FX43+FX44+FX45+FX46+FX47</f>
        <v>7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1">
        <f t="shared" si="9"/>
        <v>52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5">
        <f t="shared" ref="HB41" si="26">HB42+HB43+HB44+HB45+HB46+HB47</f>
        <v>42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f t="shared" ref="HQ41" si="27">HQ42+HQ43+HQ44+HQ45+HQ46+HQ47</f>
        <v>10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29" t="s">
        <v>116</v>
      </c>
      <c r="B42" s="29"/>
      <c r="C42" s="29"/>
      <c r="D42" s="29"/>
      <c r="E42" s="29"/>
      <c r="F42" s="29"/>
      <c r="G42" s="29"/>
      <c r="H42" s="39" t="s">
        <v>51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>
        <v>16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>
        <v>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16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4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>
        <v>12</v>
      </c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1">
        <f t="shared" si="5"/>
        <v>16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f t="shared" si="6"/>
        <v>4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2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2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f t="shared" si="9"/>
        <v>12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10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2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39" t="s">
        <v>52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>
        <v>20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>
        <v>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20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3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>
        <v>17</v>
      </c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1">
        <f t="shared" si="5"/>
        <v>20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f t="shared" si="6"/>
        <v>3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3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f t="shared" si="9"/>
        <v>17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16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1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118</v>
      </c>
      <c r="B44" s="29"/>
      <c r="C44" s="29"/>
      <c r="D44" s="29"/>
      <c r="E44" s="29"/>
      <c r="F44" s="29"/>
      <c r="G44" s="29"/>
      <c r="H44" s="39" t="s">
        <v>53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>
        <v>12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>
        <v>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>
        <v>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12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3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>
        <v>9</v>
      </c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1">
        <f t="shared" si="5"/>
        <v>12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f t="shared" si="6"/>
        <v>3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2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1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f t="shared" si="9"/>
        <v>9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8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1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119</v>
      </c>
      <c r="B45" s="29"/>
      <c r="C45" s="29"/>
      <c r="D45" s="29"/>
      <c r="E45" s="29"/>
      <c r="F45" s="29"/>
      <c r="G45" s="29"/>
      <c r="H45" s="39" t="s">
        <v>54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>
        <v>25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>
        <v>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5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2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>
        <v>3</v>
      </c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1">
        <f t="shared" si="5"/>
        <v>5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f t="shared" si="6"/>
        <v>2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1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1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f t="shared" si="9"/>
        <v>3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2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1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 t="s">
        <v>120</v>
      </c>
      <c r="B46" s="29"/>
      <c r="C46" s="29"/>
      <c r="D46" s="29"/>
      <c r="E46" s="29"/>
      <c r="F46" s="29"/>
      <c r="G46" s="29"/>
      <c r="H46" s="39" t="s">
        <v>55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1">
        <v>3</v>
      </c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34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>
        <v>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1">
        <v>3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8">
        <v>1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>
        <v>2</v>
      </c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1">
        <f t="shared" si="5"/>
        <v>3</v>
      </c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3"/>
      <c r="ET46" s="31">
        <f t="shared" si="6"/>
        <v>1</v>
      </c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>
        <v>1</v>
      </c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>
        <v>0</v>
      </c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>
        <f t="shared" si="9"/>
        <v>2</v>
      </c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>
        <v>2</v>
      </c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>
        <v>0</v>
      </c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21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9" t="s">
        <v>56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>
        <v>13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>
        <v>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13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4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>
        <v>9</v>
      </c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1">
        <f t="shared" si="5"/>
        <v>13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f t="shared" si="6"/>
        <v>4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1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3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f t="shared" si="9"/>
        <v>9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4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5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s="24" customFormat="1" ht="21" customHeight="1" x14ac:dyDescent="0.25">
      <c r="A48" s="29">
        <v>7</v>
      </c>
      <c r="B48" s="29"/>
      <c r="C48" s="29"/>
      <c r="D48" s="29"/>
      <c r="E48" s="29"/>
      <c r="F48" s="29"/>
      <c r="G48" s="29"/>
      <c r="H48" s="30" t="s">
        <v>57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5">
        <f>AJ49+AJ50+AJ51</f>
        <v>8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4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>
        <v>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5">
        <f>BX49+BX50+BX51</f>
        <v>8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4">
        <f>CM49+CM50+CM51</f>
        <v>1</v>
      </c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>
        <f>CY49+CY50+CY51</f>
        <v>7</v>
      </c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5">
        <f t="shared" si="5"/>
        <v>8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1">
        <f t="shared" si="6"/>
        <v>1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5">
        <f t="shared" ref="FI48" si="28">FI49+FI50+FI51</f>
        <v>1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f t="shared" ref="FX48" si="29">FX49+FX50+FX51</f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1">
        <f t="shared" si="9"/>
        <v>7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5">
        <f t="shared" ref="HB48" si="30">HB49+HB50+HB51</f>
        <v>7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f t="shared" ref="HQ48" si="31">HQ49+HQ50+HQ51</f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53.25" customHeight="1" x14ac:dyDescent="0.25">
      <c r="A49" s="29" t="s">
        <v>122</v>
      </c>
      <c r="B49" s="29"/>
      <c r="C49" s="29"/>
      <c r="D49" s="29"/>
      <c r="E49" s="29"/>
      <c r="F49" s="29"/>
      <c r="G49" s="29"/>
      <c r="H49" s="39" t="s">
        <v>58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>
        <v>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>
        <v>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f t="shared" si="5"/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f t="shared" si="6"/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f t="shared" si="9"/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53.25" customHeight="1" x14ac:dyDescent="0.25">
      <c r="A50" s="29" t="s">
        <v>123</v>
      </c>
      <c r="B50" s="29"/>
      <c r="C50" s="29"/>
      <c r="D50" s="29"/>
      <c r="E50" s="29"/>
      <c r="F50" s="29"/>
      <c r="G50" s="29"/>
      <c r="H50" s="39" t="s">
        <v>59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1">
        <v>0</v>
      </c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34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>
        <v>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1">
        <v>0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8">
        <v>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2">
        <v>0</v>
      </c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31">
        <f t="shared" si="5"/>
        <v>0</v>
      </c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3"/>
      <c r="ET50" s="31">
        <f t="shared" si="6"/>
        <v>0</v>
      </c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>
        <v>0</v>
      </c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>
        <v>0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>
        <f t="shared" si="9"/>
        <v>0</v>
      </c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>
        <v>0</v>
      </c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>
        <v>0</v>
      </c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36.75" customHeight="1" x14ac:dyDescent="0.25">
      <c r="A51" s="29" t="s">
        <v>124</v>
      </c>
      <c r="B51" s="29"/>
      <c r="C51" s="29"/>
      <c r="D51" s="29"/>
      <c r="E51" s="29"/>
      <c r="F51" s="29"/>
      <c r="G51" s="29"/>
      <c r="H51" s="39" t="s">
        <v>60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>
        <v>8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>
        <v>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8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1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7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f t="shared" si="5"/>
        <v>8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f t="shared" si="6"/>
        <v>1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1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f t="shared" si="9"/>
        <v>7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7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5.5" customHeight="1" x14ac:dyDescent="0.25">
      <c r="A52" s="29" t="s">
        <v>180</v>
      </c>
      <c r="B52" s="29"/>
      <c r="C52" s="29"/>
      <c r="D52" s="29"/>
      <c r="E52" s="29"/>
      <c r="F52" s="29"/>
      <c r="G52" s="29"/>
      <c r="H52" s="39" t="s">
        <v>182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8">
        <v>0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1">
        <v>0</v>
      </c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3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f t="shared" si="5"/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f t="shared" si="6"/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f t="shared" si="9"/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0.25" customHeight="1" x14ac:dyDescent="0.25">
      <c r="A53" s="29" t="s">
        <v>181</v>
      </c>
      <c r="B53" s="29"/>
      <c r="C53" s="29"/>
      <c r="D53" s="29"/>
      <c r="E53" s="29"/>
      <c r="F53" s="29"/>
      <c r="G53" s="29"/>
      <c r="H53" s="39" t="s">
        <v>45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1">
        <v>0</v>
      </c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34">
        <v>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>
        <v>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1">
        <v>0</v>
      </c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8">
        <v>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2">
        <v>0</v>
      </c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1">
        <f t="shared" si="5"/>
        <v>0</v>
      </c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3"/>
      <c r="ET53" s="31">
        <f t="shared" si="6"/>
        <v>0</v>
      </c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>
        <v>0</v>
      </c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>
        <v>0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>
        <f t="shared" si="9"/>
        <v>0</v>
      </c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>
        <v>0</v>
      </c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>
        <v>0</v>
      </c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s="24" customFormat="1" ht="21" customHeight="1" x14ac:dyDescent="0.25">
      <c r="A54" s="29" t="s">
        <v>125</v>
      </c>
      <c r="B54" s="29"/>
      <c r="C54" s="29"/>
      <c r="D54" s="29"/>
      <c r="E54" s="29"/>
      <c r="F54" s="29"/>
      <c r="G54" s="29"/>
      <c r="H54" s="30" t="s">
        <v>61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5">
        <f>AJ55+AJ56</f>
        <v>27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4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>
        <v>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5">
        <f>BX55+BX56</f>
        <v>27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4">
        <f>CM55+CM56</f>
        <v>2</v>
      </c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>
        <f>CY55+CY56</f>
        <v>25</v>
      </c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5">
        <f t="shared" si="5"/>
        <v>27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1">
        <f t="shared" si="6"/>
        <v>6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5">
        <f t="shared" ref="FI54" si="32">FI55+FI56</f>
        <v>6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f t="shared" ref="FX54" si="33">FX55+FX56</f>
        <v>0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1">
        <f t="shared" si="9"/>
        <v>21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5">
        <f t="shared" ref="HB54" si="34">HB55+HB56</f>
        <v>21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f t="shared" ref="HQ54" si="35">HQ55+HQ56</f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52.5" customHeight="1" x14ac:dyDescent="0.25">
      <c r="A55" s="29" t="s">
        <v>126</v>
      </c>
      <c r="B55" s="29"/>
      <c r="C55" s="29"/>
      <c r="D55" s="29"/>
      <c r="E55" s="29"/>
      <c r="F55" s="29"/>
      <c r="G55" s="29"/>
      <c r="H55" s="39" t="s">
        <v>62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>
        <v>12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>
        <v>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12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2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10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f t="shared" si="5"/>
        <v>12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f t="shared" si="6"/>
        <v>2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2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f t="shared" si="9"/>
        <v>10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10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127</v>
      </c>
      <c r="B56" s="29"/>
      <c r="C56" s="29"/>
      <c r="D56" s="29"/>
      <c r="E56" s="29"/>
      <c r="F56" s="29"/>
      <c r="G56" s="29"/>
      <c r="H56" s="39" t="s">
        <v>63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>
        <v>15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>
        <v>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15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15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f t="shared" si="5"/>
        <v>15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f t="shared" si="6"/>
        <v>4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4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11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11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s="24" customFormat="1" ht="21" customHeight="1" x14ac:dyDescent="0.25">
      <c r="A57" s="29">
        <v>9</v>
      </c>
      <c r="B57" s="29"/>
      <c r="C57" s="29"/>
      <c r="D57" s="29"/>
      <c r="E57" s="29"/>
      <c r="F57" s="29"/>
      <c r="G57" s="29"/>
      <c r="H57" s="30" t="s">
        <v>64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5">
        <f>AJ58+AJ59+AJ60+AJ61</f>
        <v>21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4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>
        <v>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5">
        <f>BX58+BX59+BX60+BX61</f>
        <v>21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4">
        <f>CM58+CM59+CM60+CM61</f>
        <v>0</v>
      </c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>
        <f>CY58+CY59+CY60+CY61</f>
        <v>21</v>
      </c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5">
        <f>ET57+GM57+DK58</f>
        <v>28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1">
        <f t="shared" si="6"/>
        <v>2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5">
        <f t="shared" ref="FI57" si="36">FI58+FI59+FI60+FI61</f>
        <v>2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f t="shared" ref="FX57" si="37">FX58+FX59+FX60+FX61</f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1">
        <f t="shared" si="9"/>
        <v>19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5">
        <f t="shared" ref="HB57" si="38">HB58+HB59+HB60+HB61</f>
        <v>14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f t="shared" ref="HQ57" si="39">HQ58+HQ59+HQ60+HQ61</f>
        <v>5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ht="51.75" customHeight="1" x14ac:dyDescent="0.25">
      <c r="A58" s="29" t="s">
        <v>128</v>
      </c>
      <c r="B58" s="29"/>
      <c r="C58" s="29"/>
      <c r="D58" s="29"/>
      <c r="E58" s="29"/>
      <c r="F58" s="29"/>
      <c r="G58" s="29"/>
      <c r="H58" s="39" t="s">
        <v>65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1">
        <v>7</v>
      </c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4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>
        <v>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1">
        <v>7</v>
      </c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8">
        <v>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2">
        <v>7</v>
      </c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31">
        <v>7</v>
      </c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3"/>
      <c r="ET58" s="31">
        <f t="shared" si="6"/>
        <v>0</v>
      </c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>
        <v>0</v>
      </c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>
        <v>0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>
        <v>7</v>
      </c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>
        <v>7</v>
      </c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>
        <v>0</v>
      </c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21" customHeight="1" x14ac:dyDescent="0.25">
      <c r="A59" s="29" t="s">
        <v>129</v>
      </c>
      <c r="B59" s="29"/>
      <c r="C59" s="29"/>
      <c r="D59" s="29"/>
      <c r="E59" s="29"/>
      <c r="F59" s="29"/>
      <c r="G59" s="29"/>
      <c r="H59" s="39" t="s">
        <v>66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>
        <v>11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>
        <v>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>
        <v>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11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11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f t="shared" si="5"/>
        <v>11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f t="shared" si="6"/>
        <v>2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2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f t="shared" si="9"/>
        <v>9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5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4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130</v>
      </c>
      <c r="B60" s="29"/>
      <c r="C60" s="29"/>
      <c r="D60" s="29"/>
      <c r="E60" s="29"/>
      <c r="F60" s="29"/>
      <c r="G60" s="29"/>
      <c r="H60" s="39" t="s">
        <v>67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>
        <v>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f t="shared" si="5"/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f t="shared" si="6"/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f t="shared" si="9"/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 t="s">
        <v>131</v>
      </c>
      <c r="B61" s="29"/>
      <c r="C61" s="29"/>
      <c r="D61" s="29"/>
      <c r="E61" s="29"/>
      <c r="F61" s="29"/>
      <c r="G61" s="29"/>
      <c r="H61" s="39" t="s">
        <v>68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1">
        <v>3</v>
      </c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4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>
        <v>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1">
        <v>3</v>
      </c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2">
        <v>3</v>
      </c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31">
        <f t="shared" si="5"/>
        <v>3</v>
      </c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3"/>
      <c r="ET61" s="31">
        <f t="shared" si="6"/>
        <v>0</v>
      </c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>
        <v>0</v>
      </c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>
        <v>0</v>
      </c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>
        <f t="shared" si="9"/>
        <v>3</v>
      </c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>
        <v>2</v>
      </c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>
        <v>1</v>
      </c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s="24" customFormat="1" ht="21" customHeight="1" x14ac:dyDescent="0.25">
      <c r="A62" s="29">
        <v>10</v>
      </c>
      <c r="B62" s="29"/>
      <c r="C62" s="29"/>
      <c r="D62" s="29"/>
      <c r="E62" s="29"/>
      <c r="F62" s="29"/>
      <c r="G62" s="29"/>
      <c r="H62" s="30" t="s">
        <v>69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5">
        <f>AJ63+AJ64</f>
        <v>47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4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>
        <v>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5">
        <f>BX63+BX64</f>
        <v>41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4">
        <f>CM63+CM64</f>
        <v>9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>
        <f>CY63+CY64</f>
        <v>32</v>
      </c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5">
        <f t="shared" si="5"/>
        <v>41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1">
        <f t="shared" si="6"/>
        <v>9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5">
        <f t="shared" ref="FI62" si="40">FI63+FI64</f>
        <v>6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f t="shared" ref="FX62" si="41">FX63+FX64</f>
        <v>3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1">
        <f t="shared" si="9"/>
        <v>32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5">
        <f t="shared" ref="HB62" si="42">HB63+HB64</f>
        <v>25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f t="shared" ref="HQ62" si="43">HQ63+HQ64</f>
        <v>7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43.5" customHeight="1" x14ac:dyDescent="0.25">
      <c r="A63" s="29" t="s">
        <v>132</v>
      </c>
      <c r="B63" s="29"/>
      <c r="C63" s="29"/>
      <c r="D63" s="29"/>
      <c r="E63" s="29"/>
      <c r="F63" s="29"/>
      <c r="G63" s="29"/>
      <c r="H63" s="39" t="s">
        <v>70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>
        <v>22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>
        <v>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>
        <v>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22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4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18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f t="shared" si="5"/>
        <v>22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f t="shared" si="6"/>
        <v>4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3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1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f t="shared" si="9"/>
        <v>18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16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2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 t="s">
        <v>133</v>
      </c>
      <c r="B64" s="29"/>
      <c r="C64" s="29"/>
      <c r="D64" s="29"/>
      <c r="E64" s="29"/>
      <c r="F64" s="29"/>
      <c r="G64" s="29"/>
      <c r="H64" s="39" t="s">
        <v>71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1">
        <v>25</v>
      </c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4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>
        <v>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1">
        <v>19</v>
      </c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8">
        <v>5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2">
        <v>14</v>
      </c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31">
        <f t="shared" si="5"/>
        <v>19</v>
      </c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3"/>
      <c r="ET64" s="31">
        <f t="shared" si="6"/>
        <v>5</v>
      </c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>
        <v>3</v>
      </c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>
        <v>2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>
        <f t="shared" si="9"/>
        <v>14</v>
      </c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>
        <v>9</v>
      </c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>
        <v>5</v>
      </c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s="24" customFormat="1" ht="21" customHeight="1" x14ac:dyDescent="0.25">
      <c r="A65" s="29">
        <v>11</v>
      </c>
      <c r="B65" s="29"/>
      <c r="C65" s="29"/>
      <c r="D65" s="29"/>
      <c r="E65" s="29"/>
      <c r="F65" s="29"/>
      <c r="G65" s="29"/>
      <c r="H65" s="30" t="s">
        <v>72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5">
        <f>AJ66+AJ67</f>
        <v>4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4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>
        <v>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5">
        <f>BX66+BX67</f>
        <v>4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4">
        <f>CM66+CM67</f>
        <v>1</v>
      </c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>
        <f>CY66+CY67</f>
        <v>3</v>
      </c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5">
        <f t="shared" si="5"/>
        <v>4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1">
        <f t="shared" si="6"/>
        <v>1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5">
        <f t="shared" ref="FI65" si="44">FI66+FI67</f>
        <v>1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f t="shared" ref="FX65" si="45">FX66+FX67</f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1">
        <f t="shared" si="9"/>
        <v>3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5">
        <f t="shared" ref="HB65" si="46">HB66+HB67</f>
        <v>3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f t="shared" ref="HQ65" si="47">HQ66+HQ67</f>
        <v>0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42.75" customHeight="1" x14ac:dyDescent="0.25">
      <c r="A66" s="29" t="s">
        <v>134</v>
      </c>
      <c r="B66" s="29"/>
      <c r="C66" s="29"/>
      <c r="D66" s="29"/>
      <c r="E66" s="29"/>
      <c r="F66" s="29"/>
      <c r="G66" s="29"/>
      <c r="H66" s="39" t="s">
        <v>73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>
        <v>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f t="shared" si="5"/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f t="shared" si="6"/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f t="shared" si="9"/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 t="s">
        <v>135</v>
      </c>
      <c r="B67" s="29"/>
      <c r="C67" s="29"/>
      <c r="D67" s="29"/>
      <c r="E67" s="29"/>
      <c r="F67" s="29"/>
      <c r="G67" s="29"/>
      <c r="H67" s="39" t="s">
        <v>74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1">
        <v>4</v>
      </c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4">
        <v>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>
        <v>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1">
        <v>4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8">
        <v>1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2">
        <v>3</v>
      </c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31">
        <f t="shared" si="5"/>
        <v>4</v>
      </c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3"/>
      <c r="ET67" s="31">
        <f t="shared" si="6"/>
        <v>1</v>
      </c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>
        <v>1</v>
      </c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>
        <v>0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>
        <f t="shared" si="9"/>
        <v>3</v>
      </c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>
        <v>3</v>
      </c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>
        <v>0</v>
      </c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s="24" customFormat="1" ht="21" customHeight="1" x14ac:dyDescent="0.25">
      <c r="A68" s="29">
        <v>12</v>
      </c>
      <c r="B68" s="29"/>
      <c r="C68" s="29"/>
      <c r="D68" s="29"/>
      <c r="E68" s="29"/>
      <c r="F68" s="29"/>
      <c r="G68" s="29"/>
      <c r="H68" s="30" t="s">
        <v>75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5">
        <f>AJ69+AJ70</f>
        <v>20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4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>
        <v>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5">
        <f>BX69+BX70</f>
        <v>20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4">
        <f>CM69+CM70</f>
        <v>3</v>
      </c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>
        <f>CY69+CY70</f>
        <v>17</v>
      </c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5">
        <f t="shared" si="5"/>
        <v>19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1">
        <f t="shared" si="6"/>
        <v>3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5">
        <f t="shared" ref="FI68" si="48">FI69+FI70</f>
        <v>2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f t="shared" ref="FX68" si="49">FX69+FX70</f>
        <v>1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1">
        <f t="shared" si="9"/>
        <v>16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5">
        <f t="shared" ref="HB68" si="50">HB69+HB70</f>
        <v>14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f t="shared" ref="HQ68" si="51">HQ69+HQ70</f>
        <v>2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47.25" customHeight="1" x14ac:dyDescent="0.25">
      <c r="A69" s="29" t="s">
        <v>136</v>
      </c>
      <c r="B69" s="29"/>
      <c r="C69" s="29"/>
      <c r="D69" s="29"/>
      <c r="E69" s="29"/>
      <c r="F69" s="29"/>
      <c r="G69" s="29"/>
      <c r="H69" s="39" t="s">
        <v>76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>
        <v>15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>
        <v>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15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3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12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f t="shared" si="5"/>
        <v>15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f t="shared" si="6"/>
        <v>3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2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1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f t="shared" si="9"/>
        <v>12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12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137</v>
      </c>
      <c r="B70" s="29"/>
      <c r="C70" s="29"/>
      <c r="D70" s="29"/>
      <c r="E70" s="29"/>
      <c r="F70" s="29"/>
      <c r="G70" s="29"/>
      <c r="H70" s="39" t="s">
        <v>77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>
        <v>5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>
        <v>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5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5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f t="shared" si="5"/>
        <v>5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1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4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2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2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13</v>
      </c>
      <c r="B71" s="29"/>
      <c r="C71" s="29"/>
      <c r="D71" s="29"/>
      <c r="E71" s="29"/>
      <c r="F71" s="29"/>
      <c r="G71" s="29"/>
      <c r="H71" s="30" t="s">
        <v>165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>
        <f>AJ72+AJ73+AJ74</f>
        <v>13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>
        <v>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>
        <v>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BX72+BX73+BX74</f>
        <v>13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CM72+CM73+CM74</f>
        <v>1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CY72+CY73+CY74</f>
        <v>12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 t="shared" si="5"/>
        <v>13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1">
        <f t="shared" si="6"/>
        <v>2</v>
      </c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3"/>
      <c r="FI71" s="35">
        <f t="shared" ref="FI71" si="52">FI72+FI73+FI74</f>
        <v>2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53">FX72+FX73+FX74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1">
        <f t="shared" si="9"/>
        <v>11</v>
      </c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3"/>
      <c r="HB71" s="35">
        <f t="shared" ref="HB71" si="54">HB72+HB73+HB74</f>
        <v>10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55">HQ72+HQ73+HQ74</f>
        <v>1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8.75" customHeight="1" x14ac:dyDescent="0.25">
      <c r="A72" s="29" t="s">
        <v>138</v>
      </c>
      <c r="B72" s="29"/>
      <c r="C72" s="29"/>
      <c r="D72" s="29"/>
      <c r="E72" s="29"/>
      <c r="F72" s="29"/>
      <c r="G72" s="29"/>
      <c r="H72" s="39" t="s">
        <v>78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>
        <v>7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>
        <v>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7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1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6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f t="shared" si="5"/>
        <v>7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f t="shared" si="6"/>
        <v>1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1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f t="shared" si="9"/>
        <v>6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6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 t="s">
        <v>139</v>
      </c>
      <c r="B73" s="29"/>
      <c r="C73" s="29"/>
      <c r="D73" s="29"/>
      <c r="E73" s="29"/>
      <c r="F73" s="29"/>
      <c r="G73" s="29"/>
      <c r="H73" s="39" t="s">
        <v>79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1">
        <v>6</v>
      </c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4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>
        <v>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1">
        <v>6</v>
      </c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2">
        <v>6</v>
      </c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31">
        <f t="shared" si="5"/>
        <v>6</v>
      </c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3"/>
      <c r="ET73" s="31">
        <f t="shared" si="6"/>
        <v>1</v>
      </c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>
        <v>1</v>
      </c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>
        <v>0</v>
      </c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>
        <f t="shared" si="9"/>
        <v>5</v>
      </c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>
        <v>4</v>
      </c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>
        <v>1</v>
      </c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21" customHeight="1" x14ac:dyDescent="0.25">
      <c r="A74" s="29" t="s">
        <v>140</v>
      </c>
      <c r="B74" s="29"/>
      <c r="C74" s="29"/>
      <c r="D74" s="29"/>
      <c r="E74" s="29"/>
      <c r="F74" s="29"/>
      <c r="G74" s="29"/>
      <c r="H74" s="39" t="s">
        <v>80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>
        <v>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f t="shared" si="5"/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f t="shared" si="6"/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f t="shared" si="9"/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14</v>
      </c>
      <c r="B75" s="29"/>
      <c r="C75" s="29"/>
      <c r="D75" s="29"/>
      <c r="E75" s="29"/>
      <c r="F75" s="29"/>
      <c r="G75" s="29"/>
      <c r="H75" s="30" t="s">
        <v>164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>
        <f>AJ76</f>
        <v>12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>
        <v>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</f>
        <v>12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</f>
        <v>2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</f>
        <v>10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 t="shared" si="5"/>
        <v>12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1">
        <f t="shared" si="6"/>
        <v>2</v>
      </c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3"/>
      <c r="FI75" s="35">
        <f t="shared" ref="FI75" si="56">FI76</f>
        <v>1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57">FX76</f>
        <v>1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1">
        <f t="shared" si="9"/>
        <v>10</v>
      </c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3"/>
      <c r="HB75" s="35">
        <f t="shared" ref="HB75" si="58">HB76</f>
        <v>8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59">HQ76</f>
        <v>2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3.5" customHeight="1" x14ac:dyDescent="0.25">
      <c r="A76" s="29" t="s">
        <v>141</v>
      </c>
      <c r="B76" s="29"/>
      <c r="C76" s="29"/>
      <c r="D76" s="29"/>
      <c r="E76" s="29"/>
      <c r="F76" s="29"/>
      <c r="G76" s="29"/>
      <c r="H76" s="39" t="s">
        <v>82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>
        <v>12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>
        <v>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>
        <v>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12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2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10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f t="shared" si="5"/>
        <v>12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f t="shared" si="6"/>
        <v>2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1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1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f t="shared" si="9"/>
        <v>10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8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2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s="24" customFormat="1" ht="21" customHeight="1" x14ac:dyDescent="0.25">
      <c r="A77" s="29">
        <v>15</v>
      </c>
      <c r="B77" s="29"/>
      <c r="C77" s="29"/>
      <c r="D77" s="29"/>
      <c r="E77" s="29"/>
      <c r="F77" s="29"/>
      <c r="G77" s="29"/>
      <c r="H77" s="30" t="s">
        <v>83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5">
        <f>AJ78</f>
        <v>0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4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>
        <v>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5">
        <f>BX78</f>
        <v>0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4">
        <f>CM78</f>
        <v>0</v>
      </c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>
        <f>CY78</f>
        <v>0</v>
      </c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1">
        <f t="shared" si="5"/>
        <v>0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f t="shared" si="6"/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5">
        <f t="shared" ref="FI77" si="60">FI78</f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f t="shared" ref="FX77" si="61">FX78</f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1">
        <f t="shared" si="9"/>
        <v>0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5">
        <f t="shared" ref="HB77" si="62">HB78</f>
        <v>0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f t="shared" ref="HQ77" si="63">HQ78</f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29" t="s">
        <v>142</v>
      </c>
      <c r="B78" s="29"/>
      <c r="C78" s="29"/>
      <c r="D78" s="29"/>
      <c r="E78" s="29"/>
      <c r="F78" s="29"/>
      <c r="G78" s="29"/>
      <c r="H78" s="39" t="s">
        <v>84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>
        <v>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f t="shared" si="5"/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f t="shared" si="6"/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f t="shared" si="9"/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16</v>
      </c>
      <c r="B79" s="29"/>
      <c r="C79" s="29"/>
      <c r="D79" s="29"/>
      <c r="E79" s="29"/>
      <c r="F79" s="29"/>
      <c r="G79" s="29"/>
      <c r="H79" s="30" t="s">
        <v>85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>
        <f>AJ80+AJ81+AJ82</f>
        <v>25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>
        <v>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>
        <v>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BX80+BX81+BX82</f>
        <v>25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CM80+CM81+CM82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CY80+CY81+CY82</f>
        <v>25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 t="shared" si="5"/>
        <v>25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1">
        <f t="shared" si="6"/>
        <v>2</v>
      </c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3"/>
      <c r="FI79" s="35">
        <f t="shared" ref="FI79" si="64">FI80+FI81+FI82</f>
        <v>1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65">FX80+FX81+FX82</f>
        <v>1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1">
        <f t="shared" si="9"/>
        <v>23</v>
      </c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3"/>
      <c r="HB79" s="35">
        <f t="shared" ref="HB79" si="66">HB80+HB81+HB82</f>
        <v>11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67">HQ80+HQ81+HQ82</f>
        <v>12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42.75" customHeight="1" x14ac:dyDescent="0.25">
      <c r="A80" s="29" t="s">
        <v>143</v>
      </c>
      <c r="B80" s="29"/>
      <c r="C80" s="29"/>
      <c r="D80" s="29"/>
      <c r="E80" s="29"/>
      <c r="F80" s="29"/>
      <c r="G80" s="29"/>
      <c r="H80" s="39" t="s">
        <v>86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>
        <v>14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>
        <v>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14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14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f t="shared" si="5"/>
        <v>14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f t="shared" si="6"/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f t="shared" si="9"/>
        <v>14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5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9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21" customHeight="1" x14ac:dyDescent="0.25">
      <c r="A81" s="29" t="s">
        <v>144</v>
      </c>
      <c r="B81" s="29"/>
      <c r="C81" s="29"/>
      <c r="D81" s="29"/>
      <c r="E81" s="29"/>
      <c r="F81" s="29"/>
      <c r="G81" s="29"/>
      <c r="H81" s="39" t="s">
        <v>87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>
        <v>11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>
        <v>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11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11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f t="shared" si="5"/>
        <v>11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f t="shared" si="6"/>
        <v>2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1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1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f t="shared" si="9"/>
        <v>9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6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3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42.75" customHeight="1" x14ac:dyDescent="0.25">
      <c r="A82" s="29" t="s">
        <v>145</v>
      </c>
      <c r="B82" s="29"/>
      <c r="C82" s="29"/>
      <c r="D82" s="29"/>
      <c r="E82" s="29"/>
      <c r="F82" s="29"/>
      <c r="G82" s="29"/>
      <c r="H82" s="39" t="s">
        <v>184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1">
        <v>0</v>
      </c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3"/>
      <c r="AX82" s="34">
        <v>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>
        <v>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1">
        <v>0</v>
      </c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8">
        <v>0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2">
        <v>0</v>
      </c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1">
        <f t="shared" si="5"/>
        <v>0</v>
      </c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3"/>
      <c r="ET82" s="31">
        <f t="shared" si="6"/>
        <v>0</v>
      </c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>
        <v>0</v>
      </c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>
        <v>0</v>
      </c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>
        <f t="shared" si="9"/>
        <v>0</v>
      </c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>
        <v>0</v>
      </c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>
        <v>0</v>
      </c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s="24" customFormat="1" ht="21" customHeight="1" x14ac:dyDescent="0.25">
      <c r="A83" s="29">
        <v>17</v>
      </c>
      <c r="B83" s="29"/>
      <c r="C83" s="29"/>
      <c r="D83" s="29"/>
      <c r="E83" s="29"/>
      <c r="F83" s="29"/>
      <c r="G83" s="29"/>
      <c r="H83" s="30" t="s">
        <v>89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5">
        <f>AJ84+AJ85</f>
        <v>0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4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>
        <v>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5">
        <f>BX84+BX85</f>
        <v>0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4">
        <f>CM84+CM85</f>
        <v>0</v>
      </c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>
        <f>CY84+CY85</f>
        <v>0</v>
      </c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5">
        <f t="shared" si="5"/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1">
        <f t="shared" si="6"/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5">
        <f t="shared" ref="FI83" si="68">FI84+FI85</f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f t="shared" ref="FX83" si="69">FX84+FX85</f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1">
        <f t="shared" si="9"/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5">
        <f t="shared" ref="HB83" si="70">HB84+HB85</f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f t="shared" ref="HQ83" si="71">HQ84+HQ85</f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ht="21" customHeight="1" x14ac:dyDescent="0.25">
      <c r="A84" s="29" t="s">
        <v>146</v>
      </c>
      <c r="B84" s="29"/>
      <c r="C84" s="29"/>
      <c r="D84" s="29"/>
      <c r="E84" s="29"/>
      <c r="F84" s="29"/>
      <c r="G84" s="29"/>
      <c r="H84" s="39" t="s">
        <v>90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1">
        <v>0</v>
      </c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34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>
        <v>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1">
        <v>0</v>
      </c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8"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2">
        <v>0</v>
      </c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1">
        <f t="shared" si="5"/>
        <v>0</v>
      </c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3"/>
      <c r="ET84" s="31">
        <f t="shared" si="6"/>
        <v>0</v>
      </c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>
        <v>0</v>
      </c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>
        <v>0</v>
      </c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>
        <f t="shared" si="9"/>
        <v>0</v>
      </c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>
        <v>0</v>
      </c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>
        <v>0</v>
      </c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44.25" customHeight="1" x14ac:dyDescent="0.25">
      <c r="A85" s="29" t="s">
        <v>147</v>
      </c>
      <c r="B85" s="29"/>
      <c r="C85" s="29"/>
      <c r="D85" s="29"/>
      <c r="E85" s="29"/>
      <c r="F85" s="29"/>
      <c r="G85" s="29"/>
      <c r="H85" s="39" t="s">
        <v>91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>
        <v>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f t="shared" si="5"/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f t="shared" si="6"/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f t="shared" si="9"/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18</v>
      </c>
      <c r="B86" s="29"/>
      <c r="C86" s="29"/>
      <c r="D86" s="29"/>
      <c r="E86" s="29"/>
      <c r="F86" s="29"/>
      <c r="G86" s="29"/>
      <c r="H86" s="30" t="s">
        <v>92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>
        <f>AJ87</f>
        <v>25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>
        <v>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</f>
        <v>25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</f>
        <v>0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</f>
        <v>25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 t="shared" si="5"/>
        <v>24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1">
        <f t="shared" si="6"/>
        <v>9</v>
      </c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3"/>
      <c r="FI86" s="35">
        <f t="shared" ref="FI86" si="72">FI87</f>
        <v>7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73">FX87</f>
        <v>2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1">
        <f t="shared" si="9"/>
        <v>15</v>
      </c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3"/>
      <c r="HB86" s="35">
        <f t="shared" ref="HB86" si="74">HB87</f>
        <v>15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75">HQ87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54" customHeight="1" x14ac:dyDescent="0.25">
      <c r="A87" s="29" t="s">
        <v>148</v>
      </c>
      <c r="B87" s="29"/>
      <c r="C87" s="29"/>
      <c r="D87" s="29"/>
      <c r="E87" s="29"/>
      <c r="F87" s="29"/>
      <c r="G87" s="29"/>
      <c r="H87" s="39" t="s">
        <v>93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>
        <v>25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>
        <v>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>
        <v>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25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25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f t="shared" si="5"/>
        <v>24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f>FI87+FX87</f>
        <v>9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7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2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f t="shared" si="9"/>
        <v>15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15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s="24" customFormat="1" ht="21" customHeight="1" x14ac:dyDescent="0.25">
      <c r="A88" s="29">
        <v>19</v>
      </c>
      <c r="B88" s="29"/>
      <c r="C88" s="29"/>
      <c r="D88" s="29"/>
      <c r="E88" s="29"/>
      <c r="F88" s="29"/>
      <c r="G88" s="29"/>
      <c r="H88" s="30" t="s">
        <v>94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5">
        <f>AJ89</f>
        <v>0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4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>
        <v>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5">
        <f>BX89</f>
        <v>0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4">
        <f>CM89</f>
        <v>0</v>
      </c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>
        <f>CY89</f>
        <v>0</v>
      </c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1">
        <f t="shared" si="5"/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f t="shared" si="6"/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5">
        <f t="shared" ref="FI88" si="76">FI89</f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f t="shared" ref="FX88" si="77">FX89</f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1">
        <f t="shared" si="9"/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5">
        <f t="shared" ref="HB88" si="78">HB89</f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f t="shared" ref="HQ88" si="79">HQ89</f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44.25" customHeight="1" x14ac:dyDescent="0.25">
      <c r="A89" s="29" t="s">
        <v>149</v>
      </c>
      <c r="B89" s="29"/>
      <c r="C89" s="29"/>
      <c r="D89" s="29"/>
      <c r="E89" s="29"/>
      <c r="F89" s="29"/>
      <c r="G89" s="29"/>
      <c r="H89" s="39" t="s">
        <v>95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>
        <v>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f t="shared" ref="DK89:DK99" si="80">ET89+GM89</f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f t="shared" ref="ET89:ET99" si="81">FI89+FX89</f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f t="shared" ref="GM89:GM99" si="82">HB89+HQ89</f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s="24" customFormat="1" ht="21" customHeight="1" x14ac:dyDescent="0.25">
      <c r="A90" s="29">
        <v>20</v>
      </c>
      <c r="B90" s="29"/>
      <c r="C90" s="29"/>
      <c r="D90" s="29"/>
      <c r="E90" s="29"/>
      <c r="F90" s="29"/>
      <c r="G90" s="29"/>
      <c r="H90" s="30" t="s">
        <v>96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5">
        <f>AJ91+AJ92+AJ93+AJ94</f>
        <v>69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4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>
        <v>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5">
        <f>BX91+BX92+BX93+BX94</f>
        <v>69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4">
        <f>CM91+CM92+CM93+CM94</f>
        <v>15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>
        <f>CY91+CY92+CY93+CY94</f>
        <v>56</v>
      </c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5">
        <f t="shared" si="80"/>
        <v>63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1">
        <f t="shared" si="81"/>
        <v>13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5">
        <f t="shared" ref="FI90" si="83">FI91+FI92+FI93+FI94</f>
        <v>10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f t="shared" ref="FX90" si="84">FX91+FX92+FX93+FX94</f>
        <v>3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1">
        <f t="shared" si="82"/>
        <v>50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5">
        <f t="shared" ref="HB90" si="85">HB91+HB92+HB93+HB94</f>
        <v>37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f t="shared" ref="HQ90" si="86">HQ91+HQ92+HQ93+HQ94</f>
        <v>13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ht="42.75" customHeight="1" x14ac:dyDescent="0.25">
      <c r="A91" s="29" t="s">
        <v>150</v>
      </c>
      <c r="B91" s="29"/>
      <c r="C91" s="29"/>
      <c r="D91" s="29"/>
      <c r="E91" s="29"/>
      <c r="F91" s="29"/>
      <c r="G91" s="29"/>
      <c r="H91" s="39" t="s">
        <v>97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1">
        <v>28</v>
      </c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34">
        <v>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>
        <v>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1">
        <v>28</v>
      </c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8">
        <v>8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2">
        <v>20</v>
      </c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31">
        <f t="shared" si="80"/>
        <v>28</v>
      </c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1">
        <f t="shared" si="81"/>
        <v>8</v>
      </c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>
        <v>8</v>
      </c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>
        <v>0</v>
      </c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>
        <f t="shared" si="82"/>
        <v>20</v>
      </c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>
        <v>15</v>
      </c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>
        <v>5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21" customHeight="1" x14ac:dyDescent="0.25">
      <c r="A92" s="29" t="s">
        <v>151</v>
      </c>
      <c r="B92" s="29"/>
      <c r="C92" s="29"/>
      <c r="D92" s="29"/>
      <c r="E92" s="29"/>
      <c r="F92" s="29"/>
      <c r="G92" s="29"/>
      <c r="H92" s="39" t="s">
        <v>98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>
        <v>13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>
        <v>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13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2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13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f t="shared" si="80"/>
        <v>12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2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1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1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10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8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3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152</v>
      </c>
      <c r="B93" s="29"/>
      <c r="C93" s="29"/>
      <c r="D93" s="29"/>
      <c r="E93" s="29"/>
      <c r="F93" s="29"/>
      <c r="G93" s="29"/>
      <c r="H93" s="39" t="s">
        <v>99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>
        <v>15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>
        <v>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15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3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12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f t="shared" si="80"/>
        <v>15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f t="shared" si="81"/>
        <v>3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1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2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f t="shared" si="82"/>
        <v>12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9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3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 t="s">
        <v>153</v>
      </c>
      <c r="B94" s="29"/>
      <c r="C94" s="29"/>
      <c r="D94" s="29"/>
      <c r="E94" s="29"/>
      <c r="F94" s="29"/>
      <c r="G94" s="29"/>
      <c r="H94" s="39" t="s">
        <v>100</v>
      </c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1">
        <v>13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>
        <v>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>
        <v>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13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2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11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f t="shared" si="80"/>
        <v>7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f t="shared" si="81"/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f t="shared" si="82"/>
        <v>7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5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2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24" customFormat="1" ht="21" customHeight="1" x14ac:dyDescent="0.25">
      <c r="A95" s="29">
        <v>21</v>
      </c>
      <c r="B95" s="29"/>
      <c r="C95" s="29"/>
      <c r="D95" s="29"/>
      <c r="E95" s="29"/>
      <c r="F95" s="29"/>
      <c r="G95" s="29"/>
      <c r="H95" s="30" t="s">
        <v>101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5">
        <f>AJ96+AJ97</f>
        <v>35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4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>
        <v>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5">
        <f>BX96+BX937+BX97</f>
        <v>33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4">
        <f>CM96+CM97</f>
        <v>5</v>
      </c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>
        <f>CY96+CY97</f>
        <v>28</v>
      </c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5">
        <f t="shared" si="80"/>
        <v>33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1">
        <f t="shared" si="81"/>
        <v>5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5">
        <f t="shared" ref="FI95" si="87">FI96+FI97</f>
        <v>3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f t="shared" ref="FX95" si="88">FX96+FX97</f>
        <v>2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1">
        <f t="shared" si="82"/>
        <v>28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5">
        <f t="shared" ref="HB95" si="89">HB96+HB97</f>
        <v>24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f t="shared" ref="HQ95" si="90">HQ96+HQ97</f>
        <v>4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ht="44.25" customHeight="1" x14ac:dyDescent="0.25">
      <c r="A96" s="29" t="s">
        <v>154</v>
      </c>
      <c r="B96" s="29"/>
      <c r="C96" s="29"/>
      <c r="D96" s="29"/>
      <c r="E96" s="29"/>
      <c r="F96" s="29"/>
      <c r="G96" s="29"/>
      <c r="H96" s="39" t="s">
        <v>102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1">
        <v>25</v>
      </c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3"/>
      <c r="AX96" s="34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>
        <v>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1">
        <v>23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8">
        <v>3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2">
        <v>20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3"/>
      <c r="DK96" s="31">
        <f t="shared" si="80"/>
        <v>23</v>
      </c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3"/>
      <c r="ET96" s="31">
        <f t="shared" si="81"/>
        <v>3</v>
      </c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3"/>
      <c r="FI96" s="31">
        <v>1</v>
      </c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3"/>
      <c r="FX96" s="31">
        <v>2</v>
      </c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3"/>
      <c r="GM96" s="31">
        <f t="shared" si="82"/>
        <v>20</v>
      </c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3"/>
      <c r="HB96" s="31">
        <v>18</v>
      </c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3"/>
      <c r="HQ96" s="31">
        <v>2</v>
      </c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3"/>
    </row>
    <row r="97" spans="1:255" ht="21" customHeight="1" x14ac:dyDescent="0.25">
      <c r="A97" s="29" t="s">
        <v>155</v>
      </c>
      <c r="B97" s="29"/>
      <c r="C97" s="29"/>
      <c r="D97" s="29"/>
      <c r="E97" s="29"/>
      <c r="F97" s="29"/>
      <c r="G97" s="29"/>
      <c r="H97" s="39" t="s">
        <v>103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1">
        <v>10</v>
      </c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3"/>
      <c r="AX97" s="34">
        <v>0</v>
      </c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5">
        <v>0</v>
      </c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7"/>
      <c r="BX97" s="31">
        <v>10</v>
      </c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8">
        <v>2</v>
      </c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2">
        <v>8</v>
      </c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3"/>
      <c r="DK97" s="31">
        <f t="shared" si="80"/>
        <v>10</v>
      </c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3"/>
      <c r="ET97" s="31">
        <f t="shared" si="81"/>
        <v>2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3"/>
      <c r="FI97" s="31">
        <v>2</v>
      </c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3"/>
      <c r="FX97" s="31">
        <v>0</v>
      </c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3"/>
      <c r="GM97" s="31">
        <f>HB97+HQ97</f>
        <v>8</v>
      </c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3"/>
      <c r="HB97" s="31">
        <v>6</v>
      </c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3"/>
      <c r="HQ97" s="31">
        <v>2</v>
      </c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3"/>
    </row>
    <row r="98" spans="1:255" ht="30" customHeight="1" x14ac:dyDescent="0.25">
      <c r="A98" s="29" t="s">
        <v>162</v>
      </c>
      <c r="B98" s="29"/>
      <c r="C98" s="29"/>
      <c r="D98" s="29"/>
      <c r="E98" s="29"/>
      <c r="F98" s="29"/>
      <c r="G98" s="29"/>
      <c r="H98" s="30" t="s">
        <v>161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1">
        <v>207</v>
      </c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3"/>
      <c r="AX98" s="34">
        <v>0</v>
      </c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5">
        <v>0</v>
      </c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7"/>
      <c r="BX98" s="31">
        <v>206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8">
        <v>45</v>
      </c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2">
        <v>161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3"/>
      <c r="DK98" s="35">
        <f t="shared" si="80"/>
        <v>184</v>
      </c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7"/>
      <c r="ET98" s="31">
        <f t="shared" si="81"/>
        <v>39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3"/>
      <c r="FI98" s="31">
        <v>30</v>
      </c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3"/>
      <c r="FX98" s="31">
        <v>9</v>
      </c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3"/>
      <c r="GM98" s="31">
        <f t="shared" si="82"/>
        <v>145</v>
      </c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3"/>
      <c r="HB98" s="31">
        <v>116</v>
      </c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3"/>
      <c r="HQ98" s="31">
        <v>29</v>
      </c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3"/>
      <c r="IU98" s="1" t="s">
        <v>186</v>
      </c>
    </row>
    <row r="99" spans="1:255" ht="21" customHeight="1" x14ac:dyDescent="0.25">
      <c r="A99" s="29" t="s">
        <v>163</v>
      </c>
      <c r="B99" s="29"/>
      <c r="C99" s="29"/>
      <c r="D99" s="29"/>
      <c r="E99" s="29"/>
      <c r="F99" s="29"/>
      <c r="G99" s="29"/>
      <c r="H99" s="30" t="s">
        <v>104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1">
        <v>47</v>
      </c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3"/>
      <c r="AX99" s="34">
        <v>10</v>
      </c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5">
        <v>37</v>
      </c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7"/>
      <c r="BX99" s="31">
        <v>46</v>
      </c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8">
        <v>37</v>
      </c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2">
        <v>9</v>
      </c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3"/>
      <c r="DK99" s="35">
        <f t="shared" si="80"/>
        <v>29</v>
      </c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7"/>
      <c r="ET99" s="31">
        <f t="shared" si="81"/>
        <v>5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3"/>
      <c r="FI99" s="31">
        <v>5</v>
      </c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3"/>
      <c r="FX99" s="31">
        <v>0</v>
      </c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3"/>
      <c r="GM99" s="31">
        <f t="shared" si="82"/>
        <v>24</v>
      </c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3"/>
      <c r="HB99" s="31">
        <v>24</v>
      </c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3"/>
      <c r="HQ99" s="31">
        <v>0</v>
      </c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3"/>
    </row>
    <row r="100" spans="1:255" s="23" customFormat="1" ht="21" customHeight="1" x14ac:dyDescent="0.2">
      <c r="A100" s="40" t="s">
        <v>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2"/>
      <c r="AJ100" s="35">
        <f>AJ23+AJ25+AJ27+AJ33+AJ38+AJ41+AJ48+AJ54+AJ57+AJ62+AJ65+AJ68+AJ71+AJ75+AJ77+AJ79+AJ83+AJ86+AJ88+AJ90+AJ95+AJ98+AJ99</f>
        <v>716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7"/>
      <c r="AX100" s="35">
        <f>AX23+AX25+AX27+AX33+AX38+AX41+AX48+AX54+AX57+AX62+AX65+AX68+AX71+AX75+AX77+AX79+AX83+AX86+AX88+AX90+AX95+AX98+AX99</f>
        <v>10</v>
      </c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5">
        <f>BJ23+BJ25+BJ27+BJ33+BJ38+BJ41+BJ48+BJ54+BJ57+BJ62+BJ65+BJ68+BJ71+BJ75+BJ77+BJ79+BJ83+BJ86+BJ88+BJ90+BJ95+BJ98+BJ99</f>
        <v>37</v>
      </c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7"/>
      <c r="BX100" s="35">
        <f>BX99+BX98+BX95+BX90+BX88+BX86+BX83+BX79+BX77+BX75+BX71+BX68+BX65+BX62+BX57+BX54+BX48+BX41+BX38+BX33+BX27+BX23+BX25</f>
        <v>679</v>
      </c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4">
        <f>CM99+CM98+CM95+CM90+CM88+CM86+CM83+CM79+CM77+CM75+CM71+CM68+CM65+CM62+CM57+CM54+CM48+CM41+CM38+CM33+CM27+CM25+CM23</f>
        <v>153</v>
      </c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>
        <f>CY99+CY98+CY95+CY90+CY88+CY86+CY83+CY79+CY77+CY75+CY71+CY68+CY65+CY62+CY57+CY54+CY48+CY41+CY38+CY33+CY27+CY25+CY23</f>
        <v>528</v>
      </c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5">
        <f>DK24+DK29+DK34+DK35+DK36+DK42+DK43+DK44+DK45+DK46+DK47+DK51+DK55+DK56+DK59+DK61+DK63+DK64+DK67+DK69+DK70+DK72+DK73+DK76+DK80+DK81+DK87+DK91+DK92+DK93+DK94+DK96+DK97+DK98+DK99+DK58</f>
        <v>628</v>
      </c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35">
        <f>ET99+ET98+ET95+ET90+ET88+ET86+ET83+ET79+ET77+ET75+ET71+ET68+ET65+ET62+ET57+ET54+ET48+ET41+ET38+ET33+ET27+ET25+ET23</f>
        <v>125</v>
      </c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7"/>
      <c r="FI100" s="35">
        <f>FI99+FI98+FI95+FI90+FI88+FI86+FI83+FI79+FI77+FI75+FI71+FI68+FI65+FI62+FI57+FI54+FI48+FI41+FI38+FI33+FI27+FI25+FI23</f>
        <v>90</v>
      </c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7"/>
      <c r="FX100" s="35">
        <f t="shared" ref="FX100" si="91">FX99+FX98+FX95+FX90+FX88+FX86+FX83+FX79+FX77+FX75+FX71+FX68+FX65+FX62+FX57+FX54+FX48+FX41+FX38+FX33+FX27+FX25+FX23</f>
        <v>35</v>
      </c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7"/>
      <c r="GM100" s="35">
        <f t="shared" ref="GM100" si="92">GM99+GM98+GM95+GM90+GM88+GM86+GM83+GM79+GM77+GM75+GM71+GM68+GM65+GM62+GM57+GM54+GM48+GM41+GM38+GM33+GM27+GM25+GM23</f>
        <v>503</v>
      </c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7"/>
      <c r="HB100" s="35">
        <f t="shared" ref="HB100" si="93">HB99+HB98+HB95+HB90+HB88+HB86+HB83+HB79+HB77+HB75+HB71+HB68+HB65+HB62+HB57+HB54+HB48+HB41+HB38+HB33+HB27+HB25+HB23</f>
        <v>409</v>
      </c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7"/>
      <c r="HQ100" s="35">
        <f t="shared" ref="HQ100" si="94">HQ99+HQ98+HQ95+HQ90+HQ88+HQ86+HQ83+HQ79+HQ77+HQ75+HQ71+HQ68+HQ65+HQ62+HQ57+HQ54+HQ48+HQ41+HQ38+HQ33+HQ27+HQ25+HQ23</f>
        <v>94</v>
      </c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7"/>
    </row>
    <row r="101" spans="1:255" ht="15.75" x14ac:dyDescent="0.25"/>
    <row r="102" spans="1:255" ht="15.75" x14ac:dyDescent="0.25">
      <c r="D102" s="66" t="s">
        <v>4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5" t="s">
        <v>171</v>
      </c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</row>
    <row r="103" spans="1:255" s="13" customFormat="1" ht="13.5" customHeight="1" x14ac:dyDescent="0.2">
      <c r="BA103" s="75" t="s">
        <v>22</v>
      </c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</row>
    <row r="104" spans="1:255" ht="15.75" x14ac:dyDescent="0.25"/>
    <row r="105" spans="1:255" s="7" customFormat="1" ht="15.75" x14ac:dyDescent="0.25">
      <c r="D105" s="76" t="s">
        <v>172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</row>
    <row r="106" spans="1:255" s="13" customFormat="1" ht="13.5" customHeight="1" x14ac:dyDescent="0.2">
      <c r="D106" s="75" t="s">
        <v>5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R106" s="75" t="s">
        <v>6</v>
      </c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</row>
  </sheetData>
  <mergeCells count="1237"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DK52:ES52"/>
    <mergeCell ref="ET52:FH52"/>
    <mergeCell ref="FI52:FW52"/>
    <mergeCell ref="FX52:GL52"/>
    <mergeCell ref="GM52:HA52"/>
    <mergeCell ref="HB52:HP52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ET53:FH53"/>
    <mergeCell ref="FI53:FW53"/>
    <mergeCell ref="FX53:GL53"/>
    <mergeCell ref="GM53:HA53"/>
    <mergeCell ref="HB53:HP53"/>
    <mergeCell ref="HQ53:IE53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DK32:ES32"/>
    <mergeCell ref="ET32:FH32"/>
    <mergeCell ref="FI32:FW32"/>
    <mergeCell ref="FX32:GL32"/>
    <mergeCell ref="GM32:HA32"/>
    <mergeCell ref="HB32:HP32"/>
    <mergeCell ref="HQ32:IE32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ET37:FH37"/>
    <mergeCell ref="FI37:FW37"/>
    <mergeCell ref="FX37:GL37"/>
    <mergeCell ref="GM37:HA37"/>
    <mergeCell ref="HB37:HP37"/>
    <mergeCell ref="HQ37:IE37"/>
    <mergeCell ref="BJ35:BW35"/>
    <mergeCell ref="BX35:CL35"/>
    <mergeCell ref="HQ100:IE100"/>
    <mergeCell ref="D10:BE10"/>
    <mergeCell ref="A18:G21"/>
    <mergeCell ref="H18:AI21"/>
    <mergeCell ref="BX19:CL21"/>
    <mergeCell ref="D12:CN12"/>
    <mergeCell ref="CO12:IE12"/>
    <mergeCell ref="HQ22:IE22"/>
    <mergeCell ref="HQ23:IE23"/>
    <mergeCell ref="GM19:IE19"/>
    <mergeCell ref="HB20:IE20"/>
    <mergeCell ref="HQ21:IE21"/>
    <mergeCell ref="HB21:HP21"/>
    <mergeCell ref="ET20:FH21"/>
    <mergeCell ref="FI20:GL20"/>
    <mergeCell ref="FX22:GL22"/>
    <mergeCell ref="AJ18:BW18"/>
    <mergeCell ref="AJ19:AW21"/>
    <mergeCell ref="AX20:BI21"/>
    <mergeCell ref="BJ20:BW21"/>
    <mergeCell ref="AX19:BW19"/>
    <mergeCell ref="AX23:BI23"/>
    <mergeCell ref="H24:AI24"/>
    <mergeCell ref="H25:AI25"/>
    <mergeCell ref="H26:AI26"/>
    <mergeCell ref="H27:AI27"/>
    <mergeCell ref="H42:AI42"/>
    <mergeCell ref="H43:AI43"/>
    <mergeCell ref="H44:AI44"/>
    <mergeCell ref="H45:AI45"/>
    <mergeCell ref="H46:AI46"/>
    <mergeCell ref="D15:EW15"/>
    <mergeCell ref="D106:AL106"/>
    <mergeCell ref="AR106:BZ106"/>
    <mergeCell ref="ET22:FH22"/>
    <mergeCell ref="FI22:FW22"/>
    <mergeCell ref="D105:AL105"/>
    <mergeCell ref="AR105:BZ105"/>
    <mergeCell ref="BA103:EL103"/>
    <mergeCell ref="BX23:CL23"/>
    <mergeCell ref="BJ23:BW23"/>
    <mergeCell ref="CY23:DJ23"/>
    <mergeCell ref="A22:G22"/>
    <mergeCell ref="AJ22:AW22"/>
    <mergeCell ref="H22:AI22"/>
    <mergeCell ref="DK22:ES22"/>
    <mergeCell ref="A23:G23"/>
    <mergeCell ref="AJ23:AW23"/>
    <mergeCell ref="BJ22:BW22"/>
    <mergeCell ref="AX22:BI22"/>
    <mergeCell ref="D102:AZ102"/>
    <mergeCell ref="BA102:EL102"/>
    <mergeCell ref="H23:AI23"/>
    <mergeCell ref="H63:AI63"/>
    <mergeCell ref="H64:AI64"/>
    <mergeCell ref="H65:AI65"/>
    <mergeCell ref="H66:AI66"/>
    <mergeCell ref="H47:AI47"/>
    <mergeCell ref="H48:AI48"/>
    <mergeCell ref="H49:AI49"/>
    <mergeCell ref="H50:AI50"/>
    <mergeCell ref="H51:AI51"/>
    <mergeCell ref="H54:AI54"/>
    <mergeCell ref="H55:AI55"/>
    <mergeCell ref="EX15:FN15"/>
    <mergeCell ref="D16:R16"/>
    <mergeCell ref="S16:AB16"/>
    <mergeCell ref="FE7:GH7"/>
    <mergeCell ref="FC7:FD7"/>
    <mergeCell ref="BF10:IE10"/>
    <mergeCell ref="GH2:IE2"/>
    <mergeCell ref="D14:AG14"/>
    <mergeCell ref="AH14:CE14"/>
    <mergeCell ref="DG7:DK7"/>
    <mergeCell ref="DL7:DM7"/>
    <mergeCell ref="DN7:EQ7"/>
    <mergeCell ref="ER7:EW7"/>
    <mergeCell ref="EX7:FB7"/>
    <mergeCell ref="A6:IE6"/>
    <mergeCell ref="AT7:DF7"/>
    <mergeCell ref="FO15:GW15"/>
    <mergeCell ref="GX15:HK15"/>
    <mergeCell ref="GM23:HA23"/>
    <mergeCell ref="HB23:HP23"/>
    <mergeCell ref="FI23:FW23"/>
    <mergeCell ref="FX23:GL23"/>
    <mergeCell ref="GM22:HA22"/>
    <mergeCell ref="DK23:ES23"/>
    <mergeCell ref="CY22:DJ22"/>
    <mergeCell ref="ET23:FH23"/>
    <mergeCell ref="HB22:HP22"/>
    <mergeCell ref="BX18:DJ18"/>
    <mergeCell ref="CM19:DJ19"/>
    <mergeCell ref="CY20:DJ21"/>
    <mergeCell ref="GM20:HA21"/>
    <mergeCell ref="CM22:CX22"/>
    <mergeCell ref="CM20:CX21"/>
    <mergeCell ref="BX22:CL22"/>
    <mergeCell ref="DK18:ES21"/>
    <mergeCell ref="ET19:GL19"/>
    <mergeCell ref="FI21:FW21"/>
    <mergeCell ref="FX21:GL21"/>
    <mergeCell ref="ET18:IE18"/>
    <mergeCell ref="CM23:CX23"/>
    <mergeCell ref="HB100:HP100"/>
    <mergeCell ref="FI100:FW100"/>
    <mergeCell ref="FX100:GL100"/>
    <mergeCell ref="CY100:DJ100"/>
    <mergeCell ref="DK100:ES100"/>
    <mergeCell ref="ET100:FH100"/>
    <mergeCell ref="GM100:HA100"/>
    <mergeCell ref="H28:AI28"/>
    <mergeCell ref="H29:AI29"/>
    <mergeCell ref="H30:AI30"/>
    <mergeCell ref="H31:AI31"/>
    <mergeCell ref="H33:AI33"/>
    <mergeCell ref="H34:AI34"/>
    <mergeCell ref="H35:AI35"/>
    <mergeCell ref="H36:AI36"/>
    <mergeCell ref="H38:AI38"/>
    <mergeCell ref="H39:AI39"/>
    <mergeCell ref="H40:AI40"/>
    <mergeCell ref="H41:AI41"/>
    <mergeCell ref="BX100:CL100"/>
    <mergeCell ref="A100:AI100"/>
    <mergeCell ref="AX100:BI100"/>
    <mergeCell ref="AJ100:AW100"/>
    <mergeCell ref="CM100:CX100"/>
    <mergeCell ref="BJ100:BW100"/>
    <mergeCell ref="H74:AI74"/>
    <mergeCell ref="H75:AI75"/>
    <mergeCell ref="H58:AI58"/>
    <mergeCell ref="H59:AI59"/>
    <mergeCell ref="H60:AI60"/>
    <mergeCell ref="H61:AI61"/>
    <mergeCell ref="H62:AI62"/>
    <mergeCell ref="H96:AI96"/>
    <mergeCell ref="H97:AI97"/>
    <mergeCell ref="H99:AI99"/>
    <mergeCell ref="AJ24:AW24"/>
    <mergeCell ref="AJ25:AW25"/>
    <mergeCell ref="AJ26:AW26"/>
    <mergeCell ref="AJ27:AW27"/>
    <mergeCell ref="AJ28:AW28"/>
    <mergeCell ref="AJ29:AW29"/>
    <mergeCell ref="AJ30:AW30"/>
    <mergeCell ref="AJ31:AW31"/>
    <mergeCell ref="AJ33:AW33"/>
    <mergeCell ref="AJ34:AW34"/>
    <mergeCell ref="AJ35:AW35"/>
    <mergeCell ref="AJ36:AW36"/>
    <mergeCell ref="AJ38:AW38"/>
    <mergeCell ref="AJ39:AW39"/>
    <mergeCell ref="AJ40:AW40"/>
    <mergeCell ref="AJ41:AW41"/>
    <mergeCell ref="H84:AI84"/>
    <mergeCell ref="H85:AI85"/>
    <mergeCell ref="H86:AI86"/>
    <mergeCell ref="H87:AI87"/>
    <mergeCell ref="H88:AI88"/>
    <mergeCell ref="H89:AI89"/>
    <mergeCell ref="H90:AI90"/>
    <mergeCell ref="H91:AI91"/>
    <mergeCell ref="H92:AI92"/>
    <mergeCell ref="H77:AI77"/>
    <mergeCell ref="H76:AI76"/>
    <mergeCell ref="AJ57:AW57"/>
    <mergeCell ref="AJ58:AW58"/>
    <mergeCell ref="AJ59:AW59"/>
    <mergeCell ref="AJ60:AW60"/>
    <mergeCell ref="AJ61:AW61"/>
    <mergeCell ref="AJ42:AW42"/>
    <mergeCell ref="AJ43:AW43"/>
    <mergeCell ref="AJ44:AW44"/>
    <mergeCell ref="AJ45:AW45"/>
    <mergeCell ref="AJ46:AW46"/>
    <mergeCell ref="AJ47:AW47"/>
    <mergeCell ref="AJ48:AW48"/>
    <mergeCell ref="AJ49:AW49"/>
    <mergeCell ref="AJ50:AW50"/>
    <mergeCell ref="H93:AI93"/>
    <mergeCell ref="H56:AI56"/>
    <mergeCell ref="H57:AI57"/>
    <mergeCell ref="AJ67:AW67"/>
    <mergeCell ref="H94:AI94"/>
    <mergeCell ref="H95:AI95"/>
    <mergeCell ref="H80:AI80"/>
    <mergeCell ref="H81:AI81"/>
    <mergeCell ref="H82:AI82"/>
    <mergeCell ref="H83:AI83"/>
    <mergeCell ref="AJ80:AW80"/>
    <mergeCell ref="AJ81:AW81"/>
    <mergeCell ref="AJ82:AW82"/>
    <mergeCell ref="AJ83:AW83"/>
    <mergeCell ref="H67:AI67"/>
    <mergeCell ref="H68:AI68"/>
    <mergeCell ref="H69:AI69"/>
    <mergeCell ref="H70:AI70"/>
    <mergeCell ref="H71:AI71"/>
    <mergeCell ref="H72:AI72"/>
    <mergeCell ref="H73:AI73"/>
    <mergeCell ref="H78:AI78"/>
    <mergeCell ref="H79:AI79"/>
    <mergeCell ref="AJ99:AW99"/>
    <mergeCell ref="AJ85:AW85"/>
    <mergeCell ref="AJ86:AW86"/>
    <mergeCell ref="AJ87:AW87"/>
    <mergeCell ref="AJ88:AW88"/>
    <mergeCell ref="AJ89:AW89"/>
    <mergeCell ref="AJ90:AW90"/>
    <mergeCell ref="AJ91:AW91"/>
    <mergeCell ref="AJ92:AW92"/>
    <mergeCell ref="AJ68:AW68"/>
    <mergeCell ref="AJ69:AW69"/>
    <mergeCell ref="AJ70:AW70"/>
    <mergeCell ref="AJ51:AW51"/>
    <mergeCell ref="AJ54:AW54"/>
    <mergeCell ref="AJ55:AW55"/>
    <mergeCell ref="AJ56:AW56"/>
    <mergeCell ref="A24:G24"/>
    <mergeCell ref="A25:G25"/>
    <mergeCell ref="A26:G26"/>
    <mergeCell ref="A27:G27"/>
    <mergeCell ref="A28:G28"/>
    <mergeCell ref="A29:G29"/>
    <mergeCell ref="A30:G30"/>
    <mergeCell ref="A31:G31"/>
    <mergeCell ref="A33:G33"/>
    <mergeCell ref="A34:G34"/>
    <mergeCell ref="A35:G35"/>
    <mergeCell ref="A36:G36"/>
    <mergeCell ref="A38:G38"/>
    <mergeCell ref="A39:G39"/>
    <mergeCell ref="A40:G40"/>
    <mergeCell ref="A41:G41"/>
    <mergeCell ref="A62:G62"/>
    <mergeCell ref="A60:G60"/>
    <mergeCell ref="A61:G6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J93:AW93"/>
    <mergeCell ref="AJ94:AW94"/>
    <mergeCell ref="AJ95:AW95"/>
    <mergeCell ref="AJ96:AW96"/>
    <mergeCell ref="AJ97:AW97"/>
    <mergeCell ref="AJ84:AW84"/>
    <mergeCell ref="AJ71:AW71"/>
    <mergeCell ref="AJ72:AW72"/>
    <mergeCell ref="AJ73:AW73"/>
    <mergeCell ref="AJ74:AW74"/>
    <mergeCell ref="AJ75:AW75"/>
    <mergeCell ref="AJ76:AW76"/>
    <mergeCell ref="AJ77:AW77"/>
    <mergeCell ref="AJ78:AW78"/>
    <mergeCell ref="AJ79:AW79"/>
    <mergeCell ref="AJ62:AW62"/>
    <mergeCell ref="AJ63:AW63"/>
    <mergeCell ref="AJ64:AW64"/>
    <mergeCell ref="AJ65:AW65"/>
    <mergeCell ref="AJ66:AW66"/>
    <mergeCell ref="AX42:BI42"/>
    <mergeCell ref="AX43:BI43"/>
    <mergeCell ref="AX44:BI44"/>
    <mergeCell ref="AX45:BI45"/>
    <mergeCell ref="AX46:BI46"/>
    <mergeCell ref="A89:G89"/>
    <mergeCell ref="A90:G90"/>
    <mergeCell ref="A91:G91"/>
    <mergeCell ref="A92:G92"/>
    <mergeCell ref="A93:G93"/>
    <mergeCell ref="A94:G94"/>
    <mergeCell ref="A95:G95"/>
    <mergeCell ref="A96:G96"/>
    <mergeCell ref="A97:G97"/>
    <mergeCell ref="A80:G80"/>
    <mergeCell ref="A81:G81"/>
    <mergeCell ref="A82:G82"/>
    <mergeCell ref="A83:G83"/>
    <mergeCell ref="A84:G84"/>
    <mergeCell ref="A85:G85"/>
    <mergeCell ref="A86:G86"/>
    <mergeCell ref="A87:G87"/>
    <mergeCell ref="A88:G88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99:G99"/>
    <mergeCell ref="A63:G63"/>
    <mergeCell ref="A64:G64"/>
    <mergeCell ref="A65:G65"/>
    <mergeCell ref="A66:G66"/>
    <mergeCell ref="A67:G67"/>
    <mergeCell ref="A68:G68"/>
    <mergeCell ref="A69:G69"/>
    <mergeCell ref="A70:G70"/>
    <mergeCell ref="A51:G51"/>
    <mergeCell ref="A54:G54"/>
    <mergeCell ref="A55:G55"/>
    <mergeCell ref="A56:G56"/>
    <mergeCell ref="A57:G57"/>
    <mergeCell ref="A58:G58"/>
    <mergeCell ref="A59:G59"/>
    <mergeCell ref="AX24:BI24"/>
    <mergeCell ref="AX25:BI25"/>
    <mergeCell ref="AX26:BI26"/>
    <mergeCell ref="AX27:BI27"/>
    <mergeCell ref="AX28:BI28"/>
    <mergeCell ref="AX29:BI29"/>
    <mergeCell ref="AX30:BI30"/>
    <mergeCell ref="AX31:BI31"/>
    <mergeCell ref="AX33:BI33"/>
    <mergeCell ref="AX34:BI34"/>
    <mergeCell ref="AX35:BI35"/>
    <mergeCell ref="AX36:BI36"/>
    <mergeCell ref="AX38:BI38"/>
    <mergeCell ref="AX39:BI39"/>
    <mergeCell ref="AX40:BI40"/>
    <mergeCell ref="AX41:BI41"/>
    <mergeCell ref="AX58:BI58"/>
    <mergeCell ref="AX59:BI59"/>
    <mergeCell ref="AX60:BI60"/>
    <mergeCell ref="AX61:BI61"/>
    <mergeCell ref="AX62:BI62"/>
    <mergeCell ref="AX63:BI63"/>
    <mergeCell ref="AX64:BI64"/>
    <mergeCell ref="AX65:BI65"/>
    <mergeCell ref="AX66:BI66"/>
    <mergeCell ref="AX47:BI47"/>
    <mergeCell ref="AX48:BI48"/>
    <mergeCell ref="AX49:BI49"/>
    <mergeCell ref="AX50:BI50"/>
    <mergeCell ref="AX51:BI51"/>
    <mergeCell ref="AX54:BI54"/>
    <mergeCell ref="AX55:BI55"/>
    <mergeCell ref="AX56:BI56"/>
    <mergeCell ref="AX57:BI57"/>
    <mergeCell ref="AX93:BI93"/>
    <mergeCell ref="AX76:BI76"/>
    <mergeCell ref="AX77:BI77"/>
    <mergeCell ref="AX78:BI78"/>
    <mergeCell ref="AX79:BI79"/>
    <mergeCell ref="AX80:BI80"/>
    <mergeCell ref="AX81:BI81"/>
    <mergeCell ref="AX82:BI82"/>
    <mergeCell ref="AX83:BI83"/>
    <mergeCell ref="AX84:BI84"/>
    <mergeCell ref="AX67:BI67"/>
    <mergeCell ref="AX68:BI68"/>
    <mergeCell ref="AX69:BI69"/>
    <mergeCell ref="AX70:BI70"/>
    <mergeCell ref="AX71:BI71"/>
    <mergeCell ref="AX72:BI72"/>
    <mergeCell ref="AX73:BI73"/>
    <mergeCell ref="AX74:BI74"/>
    <mergeCell ref="AX75:BI75"/>
    <mergeCell ref="AX94:BI94"/>
    <mergeCell ref="AX95:BI95"/>
    <mergeCell ref="AX96:BI96"/>
    <mergeCell ref="AX97:BI97"/>
    <mergeCell ref="AX99:BI99"/>
    <mergeCell ref="BJ24:BW24"/>
    <mergeCell ref="BX24:CL24"/>
    <mergeCell ref="CM24:CX24"/>
    <mergeCell ref="BJ25:BW25"/>
    <mergeCell ref="BX25:CL25"/>
    <mergeCell ref="CM25:CX25"/>
    <mergeCell ref="BJ26:BW26"/>
    <mergeCell ref="BX26:CL26"/>
    <mergeCell ref="CM26:CX26"/>
    <mergeCell ref="BJ27:BW27"/>
    <mergeCell ref="BX27:CL27"/>
    <mergeCell ref="CM27:CX27"/>
    <mergeCell ref="BJ28:BW28"/>
    <mergeCell ref="BX28:CL28"/>
    <mergeCell ref="CM28:CX28"/>
    <mergeCell ref="BJ29:BW29"/>
    <mergeCell ref="BX29:CL29"/>
    <mergeCell ref="CM29:CX29"/>
    <mergeCell ref="BJ30:BW30"/>
    <mergeCell ref="AX85:BI85"/>
    <mergeCell ref="AX86:BI86"/>
    <mergeCell ref="AX87:BI87"/>
    <mergeCell ref="AX88:BI88"/>
    <mergeCell ref="AX89:BI89"/>
    <mergeCell ref="AX90:BI90"/>
    <mergeCell ref="AX91:BI91"/>
    <mergeCell ref="AX92:BI92"/>
    <mergeCell ref="CM35:CX35"/>
    <mergeCell ref="BJ36:BW36"/>
    <mergeCell ref="BX36:CL36"/>
    <mergeCell ref="CM36:CX36"/>
    <mergeCell ref="BJ38:BW38"/>
    <mergeCell ref="BX38:CL38"/>
    <mergeCell ref="CM38:CX38"/>
    <mergeCell ref="BX30:CL30"/>
    <mergeCell ref="CM30:CX30"/>
    <mergeCell ref="BJ31:BW31"/>
    <mergeCell ref="BX31:CL31"/>
    <mergeCell ref="CM31:CX31"/>
    <mergeCell ref="BJ33:BW33"/>
    <mergeCell ref="BX33:CL33"/>
    <mergeCell ref="CM33:CX33"/>
    <mergeCell ref="BJ34:BW34"/>
    <mergeCell ref="BX34:CL34"/>
    <mergeCell ref="CM34:CX34"/>
    <mergeCell ref="BJ44:BW44"/>
    <mergeCell ref="BX44:CL44"/>
    <mergeCell ref="CM44:CX44"/>
    <mergeCell ref="BJ45:BW45"/>
    <mergeCell ref="BX45:CL45"/>
    <mergeCell ref="CM45:CX45"/>
    <mergeCell ref="BJ46:BW46"/>
    <mergeCell ref="BX46:CL46"/>
    <mergeCell ref="CM46:CX46"/>
    <mergeCell ref="BJ42:BW42"/>
    <mergeCell ref="BX42:CL42"/>
    <mergeCell ref="CM42:CX42"/>
    <mergeCell ref="BJ43:BW43"/>
    <mergeCell ref="BX43:CL43"/>
    <mergeCell ref="CM43:CX43"/>
    <mergeCell ref="BJ39:BW39"/>
    <mergeCell ref="BX39:CL39"/>
    <mergeCell ref="CM39:CX39"/>
    <mergeCell ref="BJ40:BW40"/>
    <mergeCell ref="BX40:CL40"/>
    <mergeCell ref="CM40:CX40"/>
    <mergeCell ref="BJ41:BW41"/>
    <mergeCell ref="BX41:CL41"/>
    <mergeCell ref="CM41:CX41"/>
    <mergeCell ref="BJ50:BW50"/>
    <mergeCell ref="BX50:CL50"/>
    <mergeCell ref="CM50:CX50"/>
    <mergeCell ref="BJ51:BW51"/>
    <mergeCell ref="BX51:CL51"/>
    <mergeCell ref="CM51:CX51"/>
    <mergeCell ref="BJ54:BW54"/>
    <mergeCell ref="BX54:CL54"/>
    <mergeCell ref="CM54:CX54"/>
    <mergeCell ref="BJ47:BW47"/>
    <mergeCell ref="BX47:CL47"/>
    <mergeCell ref="CM47:CX47"/>
    <mergeCell ref="BJ48:BW48"/>
    <mergeCell ref="BX48:CL48"/>
    <mergeCell ref="CM48:CX48"/>
    <mergeCell ref="BJ49:BW49"/>
    <mergeCell ref="BX49:CL49"/>
    <mergeCell ref="CM49:CX49"/>
    <mergeCell ref="BJ58:BW58"/>
    <mergeCell ref="BX58:CL58"/>
    <mergeCell ref="CM58:CX58"/>
    <mergeCell ref="BJ59:BW59"/>
    <mergeCell ref="BX59:CL59"/>
    <mergeCell ref="CM59:CX59"/>
    <mergeCell ref="BJ60:BW60"/>
    <mergeCell ref="BX60:CL60"/>
    <mergeCell ref="CM60:CX60"/>
    <mergeCell ref="BJ55:BW55"/>
    <mergeCell ref="BX55:CL55"/>
    <mergeCell ref="CM55:CX55"/>
    <mergeCell ref="BJ56:BW56"/>
    <mergeCell ref="BX56:CL56"/>
    <mergeCell ref="CM56:CX56"/>
    <mergeCell ref="BJ57:BW57"/>
    <mergeCell ref="BX57:CL57"/>
    <mergeCell ref="CM57:CX57"/>
    <mergeCell ref="BJ64:BW64"/>
    <mergeCell ref="BX64:CL64"/>
    <mergeCell ref="CM64:CX64"/>
    <mergeCell ref="BJ65:BW65"/>
    <mergeCell ref="BX65:CL65"/>
    <mergeCell ref="CM65:CX65"/>
    <mergeCell ref="BJ66:BW66"/>
    <mergeCell ref="BX66:CL66"/>
    <mergeCell ref="CM66:CX66"/>
    <mergeCell ref="BJ61:BW61"/>
    <mergeCell ref="BX61:CL61"/>
    <mergeCell ref="CM61:CX61"/>
    <mergeCell ref="BJ62:BW62"/>
    <mergeCell ref="BX62:CL62"/>
    <mergeCell ref="CM62:CX62"/>
    <mergeCell ref="BJ63:BW63"/>
    <mergeCell ref="BX63:CL63"/>
    <mergeCell ref="CM63:CX63"/>
    <mergeCell ref="BJ70:BW70"/>
    <mergeCell ref="BX70:CL70"/>
    <mergeCell ref="CM70:CX70"/>
    <mergeCell ref="BJ71:BW71"/>
    <mergeCell ref="BX71:CL71"/>
    <mergeCell ref="CM71:CX71"/>
    <mergeCell ref="BJ72:BW72"/>
    <mergeCell ref="BX72:CL72"/>
    <mergeCell ref="CM72:CX72"/>
    <mergeCell ref="BJ67:BW67"/>
    <mergeCell ref="BX67:CL67"/>
    <mergeCell ref="CM67:CX67"/>
    <mergeCell ref="BJ68:BW68"/>
    <mergeCell ref="BX68:CL68"/>
    <mergeCell ref="CM68:CX68"/>
    <mergeCell ref="BJ69:BW69"/>
    <mergeCell ref="BX69:CL69"/>
    <mergeCell ref="CM69:CX69"/>
    <mergeCell ref="BJ76:BW76"/>
    <mergeCell ref="BX76:CL76"/>
    <mergeCell ref="CM76:CX76"/>
    <mergeCell ref="BJ77:BW77"/>
    <mergeCell ref="BX77:CL77"/>
    <mergeCell ref="CM77:CX77"/>
    <mergeCell ref="BJ78:BW78"/>
    <mergeCell ref="BX78:CL78"/>
    <mergeCell ref="CM78:CX78"/>
    <mergeCell ref="BJ73:BW73"/>
    <mergeCell ref="BX73:CL73"/>
    <mergeCell ref="CM73:CX73"/>
    <mergeCell ref="BJ74:BW74"/>
    <mergeCell ref="BX74:CL74"/>
    <mergeCell ref="CM74:CX74"/>
    <mergeCell ref="BJ75:BW75"/>
    <mergeCell ref="BX75:CL75"/>
    <mergeCell ref="CM75:CX75"/>
    <mergeCell ref="BX86:CL86"/>
    <mergeCell ref="CM86:CX86"/>
    <mergeCell ref="BJ87:BW87"/>
    <mergeCell ref="BX87:CL87"/>
    <mergeCell ref="CM87:CX87"/>
    <mergeCell ref="BJ82:BW82"/>
    <mergeCell ref="BX82:CL82"/>
    <mergeCell ref="CM82:CX82"/>
    <mergeCell ref="BJ83:BW83"/>
    <mergeCell ref="BX83:CL83"/>
    <mergeCell ref="CM83:CX83"/>
    <mergeCell ref="BJ84:BW84"/>
    <mergeCell ref="BX84:CL84"/>
    <mergeCell ref="CM84:CX84"/>
    <mergeCell ref="BJ79:BW79"/>
    <mergeCell ref="BX79:CL79"/>
    <mergeCell ref="CM79:CX79"/>
    <mergeCell ref="BJ80:BW80"/>
    <mergeCell ref="BX80:CL80"/>
    <mergeCell ref="CM80:CX80"/>
    <mergeCell ref="BJ81:BW81"/>
    <mergeCell ref="BX81:CL81"/>
    <mergeCell ref="CM81:CX81"/>
    <mergeCell ref="ET29:FH29"/>
    <mergeCell ref="BJ94:BW94"/>
    <mergeCell ref="BX94:CL94"/>
    <mergeCell ref="CM94:CX94"/>
    <mergeCell ref="BJ95:BW95"/>
    <mergeCell ref="BX95:CL95"/>
    <mergeCell ref="CM95:CX95"/>
    <mergeCell ref="BJ96:BW96"/>
    <mergeCell ref="BX96:CL96"/>
    <mergeCell ref="CM96:CX96"/>
    <mergeCell ref="BJ91:BW91"/>
    <mergeCell ref="BX91:CL91"/>
    <mergeCell ref="CM91:CX91"/>
    <mergeCell ref="BJ92:BW92"/>
    <mergeCell ref="BX92:CL92"/>
    <mergeCell ref="CM92:CX92"/>
    <mergeCell ref="BJ93:BW93"/>
    <mergeCell ref="BX93:CL93"/>
    <mergeCell ref="CM93:CX93"/>
    <mergeCell ref="BJ88:BW88"/>
    <mergeCell ref="BX88:CL88"/>
    <mergeCell ref="CM88:CX88"/>
    <mergeCell ref="BJ89:BW89"/>
    <mergeCell ref="BX89:CL89"/>
    <mergeCell ref="CM89:CX89"/>
    <mergeCell ref="BJ90:BW90"/>
    <mergeCell ref="BX90:CL90"/>
    <mergeCell ref="CM90:CX90"/>
    <mergeCell ref="BJ85:BW85"/>
    <mergeCell ref="BX85:CL85"/>
    <mergeCell ref="CM85:CX85"/>
    <mergeCell ref="BJ86:BW86"/>
    <mergeCell ref="CY30:DJ30"/>
    <mergeCell ref="DK30:ES30"/>
    <mergeCell ref="ET30:FH30"/>
    <mergeCell ref="CY31:DJ31"/>
    <mergeCell ref="DK31:ES31"/>
    <mergeCell ref="ET31:FH31"/>
    <mergeCell ref="CY33:DJ33"/>
    <mergeCell ref="DK33:ES33"/>
    <mergeCell ref="ET33:FH33"/>
    <mergeCell ref="BJ97:BW97"/>
    <mergeCell ref="BX97:CL97"/>
    <mergeCell ref="CM97:CX97"/>
    <mergeCell ref="BJ99:BW99"/>
    <mergeCell ref="BX99:CL99"/>
    <mergeCell ref="CM99:CX99"/>
    <mergeCell ref="CY24:DJ24"/>
    <mergeCell ref="DK24:ES24"/>
    <mergeCell ref="ET24:FH24"/>
    <mergeCell ref="CY25:DJ25"/>
    <mergeCell ref="DK25:ES25"/>
    <mergeCell ref="ET25:FH25"/>
    <mergeCell ref="CY26:DJ26"/>
    <mergeCell ref="DK26:ES26"/>
    <mergeCell ref="ET26:FH26"/>
    <mergeCell ref="CY27:DJ27"/>
    <mergeCell ref="DK27:ES27"/>
    <mergeCell ref="ET27:FH27"/>
    <mergeCell ref="CY28:DJ28"/>
    <mergeCell ref="DK28:ES28"/>
    <mergeCell ref="ET28:FH28"/>
    <mergeCell ref="CY29:DJ29"/>
    <mergeCell ref="DK29:ES29"/>
    <mergeCell ref="CY41:DJ41"/>
    <mergeCell ref="DK41:ES41"/>
    <mergeCell ref="ET41:FH41"/>
    <mergeCell ref="CY42:DJ42"/>
    <mergeCell ref="DK42:ES42"/>
    <mergeCell ref="ET42:FH42"/>
    <mergeCell ref="CY38:DJ38"/>
    <mergeCell ref="DK38:ES38"/>
    <mergeCell ref="ET38:FH38"/>
    <mergeCell ref="CY39:DJ39"/>
    <mergeCell ref="DK39:ES39"/>
    <mergeCell ref="ET39:FH39"/>
    <mergeCell ref="CY40:DJ40"/>
    <mergeCell ref="DK40:ES40"/>
    <mergeCell ref="ET40:FH40"/>
    <mergeCell ref="CY34:DJ34"/>
    <mergeCell ref="DK34:ES34"/>
    <mergeCell ref="ET34:FH34"/>
    <mergeCell ref="CY35:DJ35"/>
    <mergeCell ref="DK35:ES35"/>
    <mergeCell ref="ET35:FH35"/>
    <mergeCell ref="CY36:DJ36"/>
    <mergeCell ref="DK36:ES36"/>
    <mergeCell ref="ET36:FH36"/>
    <mergeCell ref="CY46:DJ46"/>
    <mergeCell ref="DK46:ES46"/>
    <mergeCell ref="ET46:FH46"/>
    <mergeCell ref="CY47:DJ47"/>
    <mergeCell ref="DK47:ES47"/>
    <mergeCell ref="ET47:FH47"/>
    <mergeCell ref="CY48:DJ48"/>
    <mergeCell ref="DK48:ES48"/>
    <mergeCell ref="ET48:FH48"/>
    <mergeCell ref="CY43:DJ43"/>
    <mergeCell ref="DK43:ES43"/>
    <mergeCell ref="ET43:FH43"/>
    <mergeCell ref="CY44:DJ44"/>
    <mergeCell ref="DK44:ES44"/>
    <mergeCell ref="ET44:FH44"/>
    <mergeCell ref="CY45:DJ45"/>
    <mergeCell ref="DK45:ES45"/>
    <mergeCell ref="ET45:FH45"/>
    <mergeCell ref="CY54:DJ54"/>
    <mergeCell ref="DK54:ES54"/>
    <mergeCell ref="ET54:FH54"/>
    <mergeCell ref="CY55:DJ55"/>
    <mergeCell ref="DK55:ES55"/>
    <mergeCell ref="ET55:FH55"/>
    <mergeCell ref="CY56:DJ56"/>
    <mergeCell ref="DK56:ES56"/>
    <mergeCell ref="ET56:FH56"/>
    <mergeCell ref="CY49:DJ49"/>
    <mergeCell ref="DK49:ES49"/>
    <mergeCell ref="ET49:FH49"/>
    <mergeCell ref="CY50:DJ50"/>
    <mergeCell ref="DK50:ES50"/>
    <mergeCell ref="ET50:FH50"/>
    <mergeCell ref="CY51:DJ51"/>
    <mergeCell ref="DK51:ES51"/>
    <mergeCell ref="ET51:FH51"/>
    <mergeCell ref="CY60:DJ60"/>
    <mergeCell ref="DK60:ES60"/>
    <mergeCell ref="ET60:FH60"/>
    <mergeCell ref="CY61:DJ61"/>
    <mergeCell ref="DK61:ES61"/>
    <mergeCell ref="ET61:FH61"/>
    <mergeCell ref="CY62:DJ62"/>
    <mergeCell ref="DK62:ES62"/>
    <mergeCell ref="ET62:FH62"/>
    <mergeCell ref="CY57:DJ57"/>
    <mergeCell ref="DK57:ES57"/>
    <mergeCell ref="ET57:FH57"/>
    <mergeCell ref="CY58:DJ58"/>
    <mergeCell ref="DK58:ES58"/>
    <mergeCell ref="ET58:FH58"/>
    <mergeCell ref="CY59:DJ59"/>
    <mergeCell ref="DK59:ES59"/>
    <mergeCell ref="ET59:FH59"/>
    <mergeCell ref="CY66:DJ66"/>
    <mergeCell ref="DK66:ES66"/>
    <mergeCell ref="ET66:FH66"/>
    <mergeCell ref="CY67:DJ67"/>
    <mergeCell ref="DK67:ES67"/>
    <mergeCell ref="ET67:FH67"/>
    <mergeCell ref="CY68:DJ68"/>
    <mergeCell ref="DK68:ES68"/>
    <mergeCell ref="ET68:FH68"/>
    <mergeCell ref="CY63:DJ63"/>
    <mergeCell ref="DK63:ES63"/>
    <mergeCell ref="ET63:FH63"/>
    <mergeCell ref="CY64:DJ64"/>
    <mergeCell ref="DK64:ES64"/>
    <mergeCell ref="ET64:FH64"/>
    <mergeCell ref="CY65:DJ65"/>
    <mergeCell ref="DK65:ES65"/>
    <mergeCell ref="ET65:FH65"/>
    <mergeCell ref="CY72:DJ72"/>
    <mergeCell ref="DK72:ES72"/>
    <mergeCell ref="ET72:FH72"/>
    <mergeCell ref="CY73:DJ73"/>
    <mergeCell ref="DK73:ES73"/>
    <mergeCell ref="ET73:FH73"/>
    <mergeCell ref="CY74:DJ74"/>
    <mergeCell ref="DK74:ES74"/>
    <mergeCell ref="ET74:FH74"/>
    <mergeCell ref="CY69:DJ69"/>
    <mergeCell ref="DK69:ES69"/>
    <mergeCell ref="ET69:FH69"/>
    <mergeCell ref="CY70:DJ70"/>
    <mergeCell ref="DK70:ES70"/>
    <mergeCell ref="ET70:FH70"/>
    <mergeCell ref="CY71:DJ71"/>
    <mergeCell ref="DK71:ES71"/>
    <mergeCell ref="ET71:FH71"/>
    <mergeCell ref="CY78:DJ78"/>
    <mergeCell ref="DK78:ES78"/>
    <mergeCell ref="ET78:FH78"/>
    <mergeCell ref="CY79:DJ79"/>
    <mergeCell ref="DK79:ES79"/>
    <mergeCell ref="ET79:FH79"/>
    <mergeCell ref="CY80:DJ80"/>
    <mergeCell ref="DK80:ES80"/>
    <mergeCell ref="ET80:FH80"/>
    <mergeCell ref="CY75:DJ75"/>
    <mergeCell ref="DK75:ES75"/>
    <mergeCell ref="ET75:FH75"/>
    <mergeCell ref="CY76:DJ76"/>
    <mergeCell ref="DK76:ES76"/>
    <mergeCell ref="ET76:FH76"/>
    <mergeCell ref="CY77:DJ77"/>
    <mergeCell ref="DK77:ES77"/>
    <mergeCell ref="ET77:FH77"/>
    <mergeCell ref="CY84:DJ84"/>
    <mergeCell ref="DK84:ES84"/>
    <mergeCell ref="ET84:FH84"/>
    <mergeCell ref="CY85:DJ85"/>
    <mergeCell ref="DK85:ES85"/>
    <mergeCell ref="ET85:FH85"/>
    <mergeCell ref="CY86:DJ86"/>
    <mergeCell ref="DK86:ES86"/>
    <mergeCell ref="ET86:FH86"/>
    <mergeCell ref="CY81:DJ81"/>
    <mergeCell ref="DK81:ES81"/>
    <mergeCell ref="ET81:FH81"/>
    <mergeCell ref="CY82:DJ82"/>
    <mergeCell ref="DK82:ES82"/>
    <mergeCell ref="ET82:FH82"/>
    <mergeCell ref="CY83:DJ83"/>
    <mergeCell ref="DK83:ES83"/>
    <mergeCell ref="ET83:FH83"/>
    <mergeCell ref="CY90:DJ90"/>
    <mergeCell ref="DK90:ES90"/>
    <mergeCell ref="ET90:FH90"/>
    <mergeCell ref="CY91:DJ91"/>
    <mergeCell ref="DK91:ES91"/>
    <mergeCell ref="ET91:FH91"/>
    <mergeCell ref="CY92:DJ92"/>
    <mergeCell ref="DK92:ES92"/>
    <mergeCell ref="ET92:FH92"/>
    <mergeCell ref="CY87:DJ87"/>
    <mergeCell ref="DK87:ES87"/>
    <mergeCell ref="ET87:FH87"/>
    <mergeCell ref="CY88:DJ88"/>
    <mergeCell ref="DK88:ES88"/>
    <mergeCell ref="ET88:FH88"/>
    <mergeCell ref="CY89:DJ89"/>
    <mergeCell ref="DK89:ES89"/>
    <mergeCell ref="ET89:FH89"/>
    <mergeCell ref="CY96:DJ96"/>
    <mergeCell ref="DK96:ES96"/>
    <mergeCell ref="ET96:FH96"/>
    <mergeCell ref="CY97:DJ97"/>
    <mergeCell ref="DK97:ES97"/>
    <mergeCell ref="ET97:FH97"/>
    <mergeCell ref="CY99:DJ99"/>
    <mergeCell ref="DK99:ES99"/>
    <mergeCell ref="ET99:FH99"/>
    <mergeCell ref="CY93:DJ93"/>
    <mergeCell ref="DK93:ES93"/>
    <mergeCell ref="ET93:FH93"/>
    <mergeCell ref="CY94:DJ94"/>
    <mergeCell ref="DK94:ES94"/>
    <mergeCell ref="ET94:FH94"/>
    <mergeCell ref="CY95:DJ95"/>
    <mergeCell ref="DK95:ES95"/>
    <mergeCell ref="ET95:FH95"/>
    <mergeCell ref="FI26:FW26"/>
    <mergeCell ref="FX26:GL26"/>
    <mergeCell ref="GM26:HA26"/>
    <mergeCell ref="HB26:HP26"/>
    <mergeCell ref="HQ26:IE26"/>
    <mergeCell ref="FI27:FW27"/>
    <mergeCell ref="FX27:GL27"/>
    <mergeCell ref="GM27:HA27"/>
    <mergeCell ref="HB27:HP27"/>
    <mergeCell ref="HQ27:IE27"/>
    <mergeCell ref="FI24:FW24"/>
    <mergeCell ref="FX24:GL24"/>
    <mergeCell ref="GM24:HA24"/>
    <mergeCell ref="HB24:HP24"/>
    <mergeCell ref="HQ24:IE24"/>
    <mergeCell ref="FI25:FW25"/>
    <mergeCell ref="FX25:GL25"/>
    <mergeCell ref="GM25:HA25"/>
    <mergeCell ref="HB25:HP25"/>
    <mergeCell ref="HQ25:IE25"/>
    <mergeCell ref="FI30:FW30"/>
    <mergeCell ref="FX30:GL30"/>
    <mergeCell ref="GM30:HA30"/>
    <mergeCell ref="HB30:HP30"/>
    <mergeCell ref="HQ30:IE30"/>
    <mergeCell ref="FI31:FW31"/>
    <mergeCell ref="FX31:GL31"/>
    <mergeCell ref="GM31:HA31"/>
    <mergeCell ref="HB31:HP31"/>
    <mergeCell ref="HQ31:IE31"/>
    <mergeCell ref="FI28:FW28"/>
    <mergeCell ref="FX28:GL28"/>
    <mergeCell ref="GM28:HA28"/>
    <mergeCell ref="HB28:HP28"/>
    <mergeCell ref="HQ28:IE28"/>
    <mergeCell ref="FI29:FW29"/>
    <mergeCell ref="FX29:GL29"/>
    <mergeCell ref="GM29:HA29"/>
    <mergeCell ref="HB29:HP29"/>
    <mergeCell ref="HQ29:IE29"/>
    <mergeCell ref="FI35:FW35"/>
    <mergeCell ref="FX35:GL35"/>
    <mergeCell ref="GM35:HA35"/>
    <mergeCell ref="HB35:HP35"/>
    <mergeCell ref="HQ35:IE35"/>
    <mergeCell ref="FI36:FW36"/>
    <mergeCell ref="FX36:GL36"/>
    <mergeCell ref="GM36:HA36"/>
    <mergeCell ref="HB36:HP36"/>
    <mergeCell ref="HQ36:IE36"/>
    <mergeCell ref="FI33:FW33"/>
    <mergeCell ref="FX33:GL33"/>
    <mergeCell ref="GM33:HA33"/>
    <mergeCell ref="HB33:HP33"/>
    <mergeCell ref="HQ33:IE33"/>
    <mergeCell ref="FI34:FW34"/>
    <mergeCell ref="FX34:GL34"/>
    <mergeCell ref="GM34:HA34"/>
    <mergeCell ref="HB34:HP34"/>
    <mergeCell ref="HQ34:IE34"/>
    <mergeCell ref="FI42:FW42"/>
    <mergeCell ref="FX42:GL42"/>
    <mergeCell ref="GM42:HA42"/>
    <mergeCell ref="HB42:HP42"/>
    <mergeCell ref="HQ42:IE42"/>
    <mergeCell ref="FI40:FW40"/>
    <mergeCell ref="FX40:GL40"/>
    <mergeCell ref="GM40:HA40"/>
    <mergeCell ref="HB40:HP40"/>
    <mergeCell ref="HQ40:IE40"/>
    <mergeCell ref="FI41:FW41"/>
    <mergeCell ref="FX41:GL41"/>
    <mergeCell ref="GM41:HA41"/>
    <mergeCell ref="HB41:HP41"/>
    <mergeCell ref="HQ41:IE41"/>
    <mergeCell ref="FI38:FW38"/>
    <mergeCell ref="FX38:GL38"/>
    <mergeCell ref="GM38:HA38"/>
    <mergeCell ref="HB38:HP38"/>
    <mergeCell ref="HQ38:IE38"/>
    <mergeCell ref="FI39:FW39"/>
    <mergeCell ref="FX39:GL39"/>
    <mergeCell ref="GM39:HA39"/>
    <mergeCell ref="HB39:HP39"/>
    <mergeCell ref="HQ39:IE39"/>
    <mergeCell ref="FI45:FW45"/>
    <mergeCell ref="FX45:GL45"/>
    <mergeCell ref="GM45:HA45"/>
    <mergeCell ref="HB45:HP45"/>
    <mergeCell ref="HQ45:IE45"/>
    <mergeCell ref="FI46:FW46"/>
    <mergeCell ref="FX46:GL46"/>
    <mergeCell ref="GM46:HA46"/>
    <mergeCell ref="HB46:HP46"/>
    <mergeCell ref="HQ46:IE46"/>
    <mergeCell ref="FI43:FW43"/>
    <mergeCell ref="FX43:GL43"/>
    <mergeCell ref="GM43:HA43"/>
    <mergeCell ref="HB43:HP43"/>
    <mergeCell ref="HQ43:IE43"/>
    <mergeCell ref="FI44:FW44"/>
    <mergeCell ref="FX44:GL44"/>
    <mergeCell ref="GM44:HA44"/>
    <mergeCell ref="HB44:HP44"/>
    <mergeCell ref="HQ44:IE44"/>
    <mergeCell ref="FI49:FW49"/>
    <mergeCell ref="FX49:GL49"/>
    <mergeCell ref="GM49:HA49"/>
    <mergeCell ref="HB49:HP49"/>
    <mergeCell ref="HQ49:IE49"/>
    <mergeCell ref="FI50:FW50"/>
    <mergeCell ref="FX50:GL50"/>
    <mergeCell ref="GM50:HA50"/>
    <mergeCell ref="HB50:HP50"/>
    <mergeCell ref="HQ50:IE50"/>
    <mergeCell ref="FI47:FW47"/>
    <mergeCell ref="FX47:GL47"/>
    <mergeCell ref="GM47:HA47"/>
    <mergeCell ref="HB47:HP47"/>
    <mergeCell ref="HQ47:IE47"/>
    <mergeCell ref="FI48:FW48"/>
    <mergeCell ref="FX48:GL48"/>
    <mergeCell ref="GM48:HA48"/>
    <mergeCell ref="HB48:HP48"/>
    <mergeCell ref="HQ48:IE48"/>
    <mergeCell ref="FI55:FW55"/>
    <mergeCell ref="FX55:GL55"/>
    <mergeCell ref="GM55:HA55"/>
    <mergeCell ref="HB55:HP55"/>
    <mergeCell ref="HQ55:IE55"/>
    <mergeCell ref="FI56:FW56"/>
    <mergeCell ref="FX56:GL56"/>
    <mergeCell ref="GM56:HA56"/>
    <mergeCell ref="HB56:HP56"/>
    <mergeCell ref="HQ56:IE56"/>
    <mergeCell ref="FI51:FW51"/>
    <mergeCell ref="FX51:GL51"/>
    <mergeCell ref="GM51:HA51"/>
    <mergeCell ref="HB51:HP51"/>
    <mergeCell ref="HQ51:IE51"/>
    <mergeCell ref="FI54:FW54"/>
    <mergeCell ref="FX54:GL54"/>
    <mergeCell ref="GM54:HA54"/>
    <mergeCell ref="HB54:HP54"/>
    <mergeCell ref="HQ54:IE54"/>
    <mergeCell ref="FI59:FW59"/>
    <mergeCell ref="FX59:GL59"/>
    <mergeCell ref="GM59:HA59"/>
    <mergeCell ref="HB59:HP59"/>
    <mergeCell ref="HQ59:IE59"/>
    <mergeCell ref="FI60:FW60"/>
    <mergeCell ref="FX60:GL60"/>
    <mergeCell ref="GM60:HA60"/>
    <mergeCell ref="HB60:HP60"/>
    <mergeCell ref="HQ60:IE60"/>
    <mergeCell ref="FI57:FW57"/>
    <mergeCell ref="FX57:GL57"/>
    <mergeCell ref="GM57:HA57"/>
    <mergeCell ref="HB57:HP57"/>
    <mergeCell ref="HQ57:IE57"/>
    <mergeCell ref="FI58:FW58"/>
    <mergeCell ref="FX58:GL58"/>
    <mergeCell ref="GM58:HA58"/>
    <mergeCell ref="HB58:HP58"/>
    <mergeCell ref="HQ58:IE58"/>
    <mergeCell ref="FI63:FW63"/>
    <mergeCell ref="FX63:GL63"/>
    <mergeCell ref="GM63:HA63"/>
    <mergeCell ref="HB63:HP63"/>
    <mergeCell ref="HQ63:IE63"/>
    <mergeCell ref="FI64:FW64"/>
    <mergeCell ref="FX64:GL64"/>
    <mergeCell ref="GM64:HA64"/>
    <mergeCell ref="HB64:HP64"/>
    <mergeCell ref="HQ64:IE64"/>
    <mergeCell ref="FI61:FW61"/>
    <mergeCell ref="FX61:GL61"/>
    <mergeCell ref="GM61:HA61"/>
    <mergeCell ref="HB61:HP61"/>
    <mergeCell ref="HQ61:IE61"/>
    <mergeCell ref="FI62:FW62"/>
    <mergeCell ref="FX62:GL62"/>
    <mergeCell ref="GM62:HA62"/>
    <mergeCell ref="HB62:HP62"/>
    <mergeCell ref="HQ62:IE62"/>
    <mergeCell ref="FI67:FW67"/>
    <mergeCell ref="FX67:GL67"/>
    <mergeCell ref="GM67:HA67"/>
    <mergeCell ref="HB67:HP67"/>
    <mergeCell ref="HQ67:IE67"/>
    <mergeCell ref="FI68:FW68"/>
    <mergeCell ref="FX68:GL68"/>
    <mergeCell ref="GM68:HA68"/>
    <mergeCell ref="HB68:HP68"/>
    <mergeCell ref="HQ68:IE68"/>
    <mergeCell ref="FI65:FW65"/>
    <mergeCell ref="FX65:GL65"/>
    <mergeCell ref="GM65:HA65"/>
    <mergeCell ref="HB65:HP65"/>
    <mergeCell ref="HQ65:IE65"/>
    <mergeCell ref="FI66:FW66"/>
    <mergeCell ref="FX66:GL66"/>
    <mergeCell ref="GM66:HA66"/>
    <mergeCell ref="HB66:HP66"/>
    <mergeCell ref="HQ66:IE66"/>
    <mergeCell ref="FI71:FW71"/>
    <mergeCell ref="FX71:GL71"/>
    <mergeCell ref="GM71:HA71"/>
    <mergeCell ref="HB71:HP71"/>
    <mergeCell ref="HQ71:IE71"/>
    <mergeCell ref="FI72:FW72"/>
    <mergeCell ref="FX72:GL72"/>
    <mergeCell ref="GM72:HA72"/>
    <mergeCell ref="HB72:HP72"/>
    <mergeCell ref="HQ72:IE72"/>
    <mergeCell ref="FI69:FW69"/>
    <mergeCell ref="FX69:GL69"/>
    <mergeCell ref="GM69:HA69"/>
    <mergeCell ref="HB69:HP69"/>
    <mergeCell ref="HQ69:IE69"/>
    <mergeCell ref="FI70:FW70"/>
    <mergeCell ref="FX70:GL70"/>
    <mergeCell ref="GM70:HA70"/>
    <mergeCell ref="HB70:HP70"/>
    <mergeCell ref="HQ70:IE70"/>
    <mergeCell ref="FI75:FW75"/>
    <mergeCell ref="FX75:GL75"/>
    <mergeCell ref="GM75:HA75"/>
    <mergeCell ref="HB75:HP75"/>
    <mergeCell ref="HQ75:IE75"/>
    <mergeCell ref="FI76:FW76"/>
    <mergeCell ref="FX76:GL76"/>
    <mergeCell ref="GM76:HA76"/>
    <mergeCell ref="HB76:HP76"/>
    <mergeCell ref="HQ76:IE76"/>
    <mergeCell ref="FI73:FW73"/>
    <mergeCell ref="FX73:GL73"/>
    <mergeCell ref="GM73:HA73"/>
    <mergeCell ref="HB73:HP73"/>
    <mergeCell ref="HQ73:IE73"/>
    <mergeCell ref="FI74:FW74"/>
    <mergeCell ref="FX74:GL74"/>
    <mergeCell ref="GM74:HA74"/>
    <mergeCell ref="HB74:HP74"/>
    <mergeCell ref="HQ74:IE74"/>
    <mergeCell ref="FI79:FW79"/>
    <mergeCell ref="FX79:GL79"/>
    <mergeCell ref="GM79:HA79"/>
    <mergeCell ref="HB79:HP79"/>
    <mergeCell ref="HQ79:IE79"/>
    <mergeCell ref="FI80:FW80"/>
    <mergeCell ref="FX80:GL80"/>
    <mergeCell ref="GM80:HA80"/>
    <mergeCell ref="HB80:HP80"/>
    <mergeCell ref="HQ80:IE80"/>
    <mergeCell ref="FI77:FW77"/>
    <mergeCell ref="FX77:GL77"/>
    <mergeCell ref="GM77:HA77"/>
    <mergeCell ref="HB77:HP77"/>
    <mergeCell ref="HQ77:IE77"/>
    <mergeCell ref="FI78:FW78"/>
    <mergeCell ref="FX78:GL78"/>
    <mergeCell ref="GM78:HA78"/>
    <mergeCell ref="HB78:HP78"/>
    <mergeCell ref="HQ78:IE78"/>
    <mergeCell ref="FI83:FW83"/>
    <mergeCell ref="FX83:GL83"/>
    <mergeCell ref="GM83:HA83"/>
    <mergeCell ref="HB83:HP83"/>
    <mergeCell ref="HQ83:IE83"/>
    <mergeCell ref="FI84:FW84"/>
    <mergeCell ref="FX84:GL84"/>
    <mergeCell ref="GM84:HA84"/>
    <mergeCell ref="HB84:HP84"/>
    <mergeCell ref="HQ84:IE84"/>
    <mergeCell ref="FI81:FW81"/>
    <mergeCell ref="FX81:GL81"/>
    <mergeCell ref="GM81:HA81"/>
    <mergeCell ref="HB81:HP81"/>
    <mergeCell ref="HQ81:IE81"/>
    <mergeCell ref="FI82:FW82"/>
    <mergeCell ref="FX82:GL82"/>
    <mergeCell ref="GM82:HA82"/>
    <mergeCell ref="HB82:HP82"/>
    <mergeCell ref="HQ82:IE82"/>
    <mergeCell ref="FI87:FW87"/>
    <mergeCell ref="FX87:GL87"/>
    <mergeCell ref="GM87:HA87"/>
    <mergeCell ref="HB87:HP87"/>
    <mergeCell ref="HQ87:IE87"/>
    <mergeCell ref="FI88:FW88"/>
    <mergeCell ref="FX88:GL88"/>
    <mergeCell ref="GM88:HA88"/>
    <mergeCell ref="HB88:HP88"/>
    <mergeCell ref="HQ88:IE88"/>
    <mergeCell ref="FI85:FW85"/>
    <mergeCell ref="FX85:GL85"/>
    <mergeCell ref="GM85:HA85"/>
    <mergeCell ref="HB85:HP85"/>
    <mergeCell ref="HQ85:IE85"/>
    <mergeCell ref="FI86:FW86"/>
    <mergeCell ref="FX86:GL86"/>
    <mergeCell ref="GM86:HA86"/>
    <mergeCell ref="HB86:HP86"/>
    <mergeCell ref="HQ86:IE86"/>
    <mergeCell ref="FI91:FW91"/>
    <mergeCell ref="FX91:GL91"/>
    <mergeCell ref="GM91:HA91"/>
    <mergeCell ref="HB91:HP91"/>
    <mergeCell ref="HQ91:IE91"/>
    <mergeCell ref="FI92:FW92"/>
    <mergeCell ref="FX92:GL92"/>
    <mergeCell ref="GM92:HA92"/>
    <mergeCell ref="HB92:HP92"/>
    <mergeCell ref="HQ92:IE92"/>
    <mergeCell ref="FI89:FW89"/>
    <mergeCell ref="FX89:GL89"/>
    <mergeCell ref="GM89:HA89"/>
    <mergeCell ref="HB89:HP89"/>
    <mergeCell ref="HQ89:IE89"/>
    <mergeCell ref="FI90:FW90"/>
    <mergeCell ref="FX90:GL90"/>
    <mergeCell ref="GM90:HA90"/>
    <mergeCell ref="HB90:HP90"/>
    <mergeCell ref="HQ90:IE90"/>
    <mergeCell ref="FI99:FW99"/>
    <mergeCell ref="FX99:GL99"/>
    <mergeCell ref="GM99:HA99"/>
    <mergeCell ref="HB99:HP99"/>
    <mergeCell ref="HQ99:IE99"/>
    <mergeCell ref="FI95:FW95"/>
    <mergeCell ref="FX95:GL95"/>
    <mergeCell ref="GM95:HA95"/>
    <mergeCell ref="HB95:HP95"/>
    <mergeCell ref="HQ95:IE95"/>
    <mergeCell ref="FI96:FW96"/>
    <mergeCell ref="FX96:GL96"/>
    <mergeCell ref="GM96:HA96"/>
    <mergeCell ref="HB96:HP96"/>
    <mergeCell ref="HQ96:IE96"/>
    <mergeCell ref="FI93:FW93"/>
    <mergeCell ref="FX93:GL93"/>
    <mergeCell ref="GM93:HA93"/>
    <mergeCell ref="HB93:HP93"/>
    <mergeCell ref="HQ93:IE93"/>
    <mergeCell ref="FI94:FW94"/>
    <mergeCell ref="FX94:GL94"/>
    <mergeCell ref="GM94:HA94"/>
    <mergeCell ref="HB94:HP94"/>
    <mergeCell ref="HQ94:IE94"/>
    <mergeCell ref="A98:G98"/>
    <mergeCell ref="H98:AI98"/>
    <mergeCell ref="AJ98:AW98"/>
    <mergeCell ref="AX98:BI98"/>
    <mergeCell ref="BJ98:BW98"/>
    <mergeCell ref="BX98:CL98"/>
    <mergeCell ref="CM98:CX98"/>
    <mergeCell ref="CY98:DJ98"/>
    <mergeCell ref="DK98:ES98"/>
    <mergeCell ref="ET98:FH98"/>
    <mergeCell ref="FI98:FW98"/>
    <mergeCell ref="FX98:GL98"/>
    <mergeCell ref="GM98:HA98"/>
    <mergeCell ref="HB98:HP98"/>
    <mergeCell ref="HQ98:IE98"/>
    <mergeCell ref="FI97:FW97"/>
    <mergeCell ref="FX97:GL97"/>
    <mergeCell ref="GM97:HA97"/>
    <mergeCell ref="HB97:HP97"/>
    <mergeCell ref="HQ97:IE97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9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6" max="2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A323-B6E2-45DE-9363-F0DD58B3DAC6}">
  <sheetPr>
    <pageSetUpPr fitToPage="1"/>
  </sheetPr>
  <dimension ref="A1:IE106"/>
  <sheetViews>
    <sheetView view="pageBreakPreview" topLeftCell="A13" zoomScale="90" zoomScaleNormal="100" zoomScaleSheetLayoutView="90" workbookViewId="0">
      <pane ySplit="9" topLeftCell="A102" activePane="bottomLeft" state="frozen"/>
      <selection activeCell="A13" sqref="A13"/>
      <selection pane="bottomLeft" activeCell="AR105" sqref="AR105:BZ105"/>
    </sheetView>
  </sheetViews>
  <sheetFormatPr defaultColWidth="0.85546875" defaultRowHeight="12.75" customHeight="1" x14ac:dyDescent="0.25"/>
  <cols>
    <col min="1" max="152" width="0.85546875" style="1"/>
    <col min="153" max="153" width="3.28515625" style="1" bestFit="1" customWidth="1"/>
    <col min="154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93.75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173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174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170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169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66" t="s">
        <v>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81" t="s">
        <v>157</v>
      </c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0" t="s">
        <v>166</v>
      </c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5" t="s">
        <v>166</v>
      </c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5" t="s">
        <v>166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 t="s">
        <v>160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 t="s">
        <v>160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 t="s">
        <v>160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2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0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2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2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0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0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2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0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0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49.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5" t="s">
        <v>160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7"/>
      <c r="AX24" s="34" t="s">
        <v>160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 t="s">
        <v>160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2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0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2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2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2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 t="s">
        <v>160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 t="s">
        <v>160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 t="s">
        <v>160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>DK26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5">
        <f>ET26</f>
        <v>0</v>
      </c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>
        <f t="shared" ref="FI25" si="5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6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>
        <f t="shared" ref="GM25" si="7">GM26</f>
        <v>0</v>
      </c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>
        <f t="shared" ref="HB25" si="8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9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42.7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5" t="s">
        <v>160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7"/>
      <c r="AX26" s="34" t="s">
        <v>160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 t="s">
        <v>160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 t="s">
        <v>160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 t="s">
        <v>160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 t="s">
        <v>160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6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1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5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>DK28+DK29+DK30+DK31</f>
        <v>18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5">
        <f>ET28+ET29+ET30+ET31</f>
        <v>0</v>
      </c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>
        <f t="shared" ref="FI27" si="10">FI28+FI29+FI30+FI31</f>
        <v>0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1">FX28+FX29+FX30+FX31</f>
        <v>0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>
        <f t="shared" ref="GM27" si="12">GM28+GM29+GM30+GM31</f>
        <v>18</v>
      </c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>
        <f t="shared" ref="HB27" si="13">HB28+HB29+HB30+HB31</f>
        <v>3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4">HQ28+HQ29+HQ30+HQ31</f>
        <v>0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51.7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5" t="s">
        <v>160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7"/>
      <c r="AX28" s="34" t="s">
        <v>160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 t="s">
        <v>160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15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15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5" t="s">
        <v>160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7"/>
      <c r="AX29" s="34" t="s">
        <v>160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 t="s">
        <v>160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0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0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0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0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9" t="s">
        <v>175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5" t="s">
        <v>160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7"/>
      <c r="AX30" s="34" t="s">
        <v>160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 t="s">
        <v>160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6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1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5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3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3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3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52.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5" t="s">
        <v>160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34" t="s">
        <v>160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 t="s">
        <v>160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23.25" customHeight="1" x14ac:dyDescent="0.25">
      <c r="A32" s="29" t="s">
        <v>176</v>
      </c>
      <c r="B32" s="29"/>
      <c r="C32" s="29"/>
      <c r="D32" s="29"/>
      <c r="E32" s="29"/>
      <c r="F32" s="29"/>
      <c r="G32" s="29"/>
      <c r="H32" s="39" t="s">
        <v>183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5" t="s">
        <v>160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4" t="s">
        <v>160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 t="s">
        <v>160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1">
        <v>0</v>
      </c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8">
        <v>0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2">
        <v>0</v>
      </c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31">
        <v>0</v>
      </c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3"/>
      <c r="ET32" s="31"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>
        <v>0</v>
      </c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>
        <v>0</v>
      </c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>
        <v>0</v>
      </c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>
        <v>0</v>
      </c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>
        <v>0</v>
      </c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s="24" customFormat="1" ht="21" customHeight="1" x14ac:dyDescent="0.25">
      <c r="A33" s="29">
        <v>4</v>
      </c>
      <c r="B33" s="29"/>
      <c r="C33" s="29"/>
      <c r="D33" s="29"/>
      <c r="E33" s="29"/>
      <c r="F33" s="29"/>
      <c r="G33" s="29"/>
      <c r="H33" s="30" t="s">
        <v>43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5" t="s">
        <v>160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7"/>
      <c r="AX33" s="34" t="s">
        <v>160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 t="s">
        <v>160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5">
        <f>BX34+BX35+BX36</f>
        <v>25</v>
      </c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4">
        <f>CM34+CM35+CM36</f>
        <v>0</v>
      </c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>
        <f>CY34+CY35+CY36</f>
        <v>25</v>
      </c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5">
        <f>DK34+DK35+DK36</f>
        <v>19</v>
      </c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7"/>
      <c r="ET33" s="35">
        <f>ET34+ET35+ET36</f>
        <v>0</v>
      </c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7"/>
      <c r="FI33" s="35">
        <f t="shared" ref="FI33" si="15">FI34+FI35+FI36</f>
        <v>0</v>
      </c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7"/>
      <c r="FX33" s="35">
        <f t="shared" ref="FX33" si="16">FX34+FX35+FX36</f>
        <v>0</v>
      </c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5">
        <f t="shared" ref="GM33" si="17">GM34+GM35+GM36</f>
        <v>19</v>
      </c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7"/>
      <c r="HB33" s="35">
        <f t="shared" ref="HB33" si="18">HB34+HB35+HB36</f>
        <v>0</v>
      </c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7"/>
      <c r="HQ33" s="35">
        <f t="shared" ref="HQ33" si="19">HQ34+HQ35+HQ36</f>
        <v>0</v>
      </c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7"/>
    </row>
    <row r="34" spans="1:239" ht="49.5" customHeight="1" x14ac:dyDescent="0.25">
      <c r="A34" s="29" t="s">
        <v>111</v>
      </c>
      <c r="B34" s="29"/>
      <c r="C34" s="29"/>
      <c r="D34" s="29"/>
      <c r="E34" s="29"/>
      <c r="F34" s="29"/>
      <c r="G34" s="29"/>
      <c r="H34" s="39" t="s">
        <v>44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5" t="s">
        <v>160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7"/>
      <c r="AX34" s="34" t="s">
        <v>160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 t="s">
        <v>160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10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0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10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5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5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112</v>
      </c>
      <c r="B35" s="29"/>
      <c r="C35" s="29"/>
      <c r="D35" s="29"/>
      <c r="E35" s="29"/>
      <c r="F35" s="29"/>
      <c r="G35" s="29"/>
      <c r="H35" s="39" t="s">
        <v>45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5" t="s">
        <v>160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7"/>
      <c r="AX35" s="34" t="s">
        <v>160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 t="s">
        <v>160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7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0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7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7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7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 t="s">
        <v>113</v>
      </c>
      <c r="B36" s="29"/>
      <c r="C36" s="29"/>
      <c r="D36" s="29"/>
      <c r="E36" s="29"/>
      <c r="F36" s="29"/>
      <c r="G36" s="29"/>
      <c r="H36" s="39" t="s">
        <v>46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5" t="s">
        <v>160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34" t="s">
        <v>160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 t="s">
        <v>160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1">
        <v>8</v>
      </c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8">
        <v>0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2">
        <v>8</v>
      </c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31">
        <v>7</v>
      </c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3"/>
      <c r="ET36" s="31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>
        <v>7</v>
      </c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>
        <v>0</v>
      </c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21" customHeight="1" x14ac:dyDescent="0.25">
      <c r="A37" s="29" t="s">
        <v>178</v>
      </c>
      <c r="B37" s="29"/>
      <c r="C37" s="29"/>
      <c r="D37" s="29"/>
      <c r="E37" s="29"/>
      <c r="F37" s="29"/>
      <c r="G37" s="29"/>
      <c r="H37" s="39" t="s">
        <v>179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5" t="s">
        <v>160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7"/>
      <c r="AX37" s="34" t="s">
        <v>160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5" t="s">
        <v>160</v>
      </c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s="24" customFormat="1" ht="21" customHeight="1" x14ac:dyDescent="0.25">
      <c r="A38" s="29">
        <v>5</v>
      </c>
      <c r="B38" s="29"/>
      <c r="C38" s="29"/>
      <c r="D38" s="29"/>
      <c r="E38" s="29"/>
      <c r="F38" s="29"/>
      <c r="G38" s="29"/>
      <c r="H38" s="30" t="s">
        <v>47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5" t="s">
        <v>160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7"/>
      <c r="AX38" s="34" t="s">
        <v>160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 t="s">
        <v>160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5">
        <f>BX39+BX40</f>
        <v>0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4">
        <f>CM39+CM40</f>
        <v>0</v>
      </c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>
        <f>CY39+CY40</f>
        <v>0</v>
      </c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5">
        <f>DK39+DK40</f>
        <v>0</v>
      </c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7"/>
      <c r="ET38" s="35">
        <f>ET39+ET40</f>
        <v>0</v>
      </c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7"/>
      <c r="FI38" s="35">
        <f t="shared" ref="FI38" si="20">FI39+FI40</f>
        <v>0</v>
      </c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7"/>
      <c r="FX38" s="35">
        <f t="shared" ref="FX38" si="21">FX39+FX40</f>
        <v>0</v>
      </c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7"/>
      <c r="GM38" s="35">
        <f t="shared" ref="GM38" si="22">GM39+GM40</f>
        <v>0</v>
      </c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7"/>
      <c r="HB38" s="35">
        <f t="shared" ref="HB38" si="23">HB39+HB40</f>
        <v>0</v>
      </c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7"/>
      <c r="HQ38" s="35">
        <f t="shared" ref="HQ38" si="24">HQ39+HQ40</f>
        <v>0</v>
      </c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7"/>
    </row>
    <row r="39" spans="1:239" ht="59.25" customHeight="1" x14ac:dyDescent="0.25">
      <c r="A39" s="29" t="s">
        <v>114</v>
      </c>
      <c r="B39" s="29"/>
      <c r="C39" s="29"/>
      <c r="D39" s="29"/>
      <c r="E39" s="29"/>
      <c r="F39" s="29"/>
      <c r="G39" s="29"/>
      <c r="H39" s="39" t="s">
        <v>48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5" t="s">
        <v>160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34" t="s">
        <v>160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 t="s">
        <v>160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1">
        <v>0</v>
      </c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8">
        <v>0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2">
        <v>0</v>
      </c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31">
        <v>0</v>
      </c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3"/>
      <c r="ET39" s="31">
        <v>0</v>
      </c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>
        <v>0</v>
      </c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>
        <v>0</v>
      </c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>
        <v>0</v>
      </c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>
        <v>0</v>
      </c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>
        <v>0</v>
      </c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54.75" customHeight="1" x14ac:dyDescent="0.25">
      <c r="A40" s="29" t="s">
        <v>115</v>
      </c>
      <c r="B40" s="29"/>
      <c r="C40" s="29"/>
      <c r="D40" s="29"/>
      <c r="E40" s="29"/>
      <c r="F40" s="29"/>
      <c r="G40" s="29"/>
      <c r="H40" s="39" t="s">
        <v>49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5" t="s">
        <v>160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34" t="s">
        <v>160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 t="s">
        <v>160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s="24" customFormat="1" ht="21" customHeight="1" x14ac:dyDescent="0.25">
      <c r="A41" s="29">
        <v>6</v>
      </c>
      <c r="B41" s="29"/>
      <c r="C41" s="29"/>
      <c r="D41" s="29"/>
      <c r="E41" s="29"/>
      <c r="F41" s="29"/>
      <c r="G41" s="29"/>
      <c r="H41" s="30" t="s">
        <v>50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5" t="s">
        <v>160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34" t="s">
        <v>160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 t="s">
        <v>160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5">
        <f>BX42+BX43+BX44+BX45+BX46+BX47</f>
        <v>14</v>
      </c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4">
        <f>CM42+CM43+CM44+CM45+CM46+CM47</f>
        <v>0</v>
      </c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>
        <f>CY42+CY43+CY44+CY45+CY46+CY47</f>
        <v>14</v>
      </c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5">
        <f>DK42+DK43+DK44+DK45+DK46+DK47</f>
        <v>5</v>
      </c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7"/>
      <c r="ET41" s="35">
        <f>ET42+ET43+ET44+ET45+ET46+ET47</f>
        <v>0</v>
      </c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7"/>
      <c r="FI41" s="35">
        <f t="shared" ref="FI41" si="25">FI42+FI43+FI44+FI45+FI46+FI47</f>
        <v>0</v>
      </c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7"/>
      <c r="FX41" s="35">
        <f t="shared" ref="FX41" si="26">FX42+FX43+FX44+FX45+FX46+FX47</f>
        <v>0</v>
      </c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7"/>
      <c r="GM41" s="35">
        <f t="shared" ref="GM41" si="27">GM42+GM43+GM44+GM45+GM46+GM47</f>
        <v>5</v>
      </c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7"/>
      <c r="HB41" s="35">
        <f t="shared" ref="HB41" si="28">HB42+HB43+HB44+HB45+HB46+HB47</f>
        <v>0</v>
      </c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7"/>
      <c r="HQ41" s="35">
        <f t="shared" ref="HQ41" si="29">HQ42+HQ43+HQ44+HQ45+HQ46+HQ47</f>
        <v>0</v>
      </c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7"/>
    </row>
    <row r="42" spans="1:239" ht="21" customHeight="1" x14ac:dyDescent="0.25">
      <c r="A42" s="29" t="s">
        <v>116</v>
      </c>
      <c r="B42" s="29"/>
      <c r="C42" s="29"/>
      <c r="D42" s="29"/>
      <c r="E42" s="29"/>
      <c r="F42" s="29"/>
      <c r="G42" s="29"/>
      <c r="H42" s="39" t="s">
        <v>51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5" t="s">
        <v>160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4" t="s">
        <v>160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 t="s">
        <v>160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0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39" t="s">
        <v>52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5" t="s">
        <v>160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34" t="s">
        <v>160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 t="s">
        <v>160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2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>
        <v>2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118</v>
      </c>
      <c r="B44" s="29"/>
      <c r="C44" s="29"/>
      <c r="D44" s="29"/>
      <c r="E44" s="29"/>
      <c r="F44" s="29"/>
      <c r="G44" s="29"/>
      <c r="H44" s="39" t="s">
        <v>53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5" t="s">
        <v>160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34" t="s">
        <v>160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 t="s">
        <v>160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3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0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>
        <v>3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1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1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119</v>
      </c>
      <c r="B45" s="29"/>
      <c r="C45" s="29"/>
      <c r="D45" s="29"/>
      <c r="E45" s="29"/>
      <c r="F45" s="29"/>
      <c r="G45" s="29"/>
      <c r="H45" s="39" t="s">
        <v>54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5" t="s">
        <v>160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34" t="s">
        <v>160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 t="s">
        <v>160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5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0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>
        <v>5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 t="s">
        <v>120</v>
      </c>
      <c r="B46" s="29"/>
      <c r="C46" s="29"/>
      <c r="D46" s="29"/>
      <c r="E46" s="29"/>
      <c r="F46" s="29"/>
      <c r="G46" s="29"/>
      <c r="H46" s="39" t="s">
        <v>55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5" t="s">
        <v>160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34" t="s">
        <v>160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 t="s">
        <v>160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1">
        <v>0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8">
        <v>0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2">
        <v>0</v>
      </c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31">
        <v>0</v>
      </c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3"/>
      <c r="ET46" s="31">
        <v>0</v>
      </c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>
        <v>0</v>
      </c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>
        <v>0</v>
      </c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>
        <v>0</v>
      </c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>
        <v>0</v>
      </c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>
        <v>0</v>
      </c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21" customHeight="1" x14ac:dyDescent="0.25">
      <c r="A47" s="29" t="s">
        <v>121</v>
      </c>
      <c r="B47" s="29"/>
      <c r="C47" s="29"/>
      <c r="D47" s="29"/>
      <c r="E47" s="29"/>
      <c r="F47" s="29"/>
      <c r="G47" s="29"/>
      <c r="H47" s="39" t="s">
        <v>56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5" t="s">
        <v>160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7"/>
      <c r="AX47" s="34" t="s">
        <v>160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 t="s">
        <v>160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4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>
        <v>4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4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4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s="24" customFormat="1" ht="21" customHeight="1" x14ac:dyDescent="0.25">
      <c r="A48" s="29">
        <v>7</v>
      </c>
      <c r="B48" s="29"/>
      <c r="C48" s="29"/>
      <c r="D48" s="29"/>
      <c r="E48" s="29"/>
      <c r="F48" s="29"/>
      <c r="G48" s="29"/>
      <c r="H48" s="30" t="s">
        <v>57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5" t="s">
        <v>160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7"/>
      <c r="AX48" s="34" t="s">
        <v>160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 t="s">
        <v>160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5">
        <f>BX49+BX50+BX51</f>
        <v>2</v>
      </c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4">
        <f>CM49+CM50+CM51</f>
        <v>0</v>
      </c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>
        <f>CY49+CY50+CY51</f>
        <v>2</v>
      </c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5">
        <f>DK49+DK50+DK51+DK52+DK53</f>
        <v>6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7"/>
      <c r="ET48" s="35">
        <f>ET49+ET50+ET51</f>
        <v>0</v>
      </c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7"/>
      <c r="FI48" s="35">
        <f t="shared" ref="FI48" si="30">FI49+FI50+FI51</f>
        <v>0</v>
      </c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7"/>
      <c r="FX48" s="35">
        <f t="shared" ref="FX48" si="31">FX49+FX50+FX51</f>
        <v>0</v>
      </c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7"/>
      <c r="GM48" s="35">
        <f>GM49+GM50+GM51+GM52+GM53</f>
        <v>6</v>
      </c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7"/>
      <c r="HB48" s="35">
        <f t="shared" ref="HB48" si="32">HB49+HB50+HB51</f>
        <v>0</v>
      </c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7"/>
      <c r="HQ48" s="35">
        <f t="shared" ref="HQ48" si="33">HQ49+HQ50+HQ51</f>
        <v>0</v>
      </c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7"/>
    </row>
    <row r="49" spans="1:239" ht="38.25" customHeight="1" x14ac:dyDescent="0.25">
      <c r="A49" s="29" t="s">
        <v>122</v>
      </c>
      <c r="B49" s="29"/>
      <c r="C49" s="29"/>
      <c r="D49" s="29"/>
      <c r="E49" s="29"/>
      <c r="F49" s="29"/>
      <c r="G49" s="29"/>
      <c r="H49" s="39" t="s">
        <v>58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5" t="s">
        <v>160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7"/>
      <c r="AX49" s="34" t="s">
        <v>160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 t="s">
        <v>160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41.25" customHeight="1" x14ac:dyDescent="0.25">
      <c r="A50" s="29" t="s">
        <v>123</v>
      </c>
      <c r="B50" s="29"/>
      <c r="C50" s="29"/>
      <c r="D50" s="29"/>
      <c r="E50" s="29"/>
      <c r="F50" s="29"/>
      <c r="G50" s="29"/>
      <c r="H50" s="39" t="s">
        <v>59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5" t="s">
        <v>160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34" t="s">
        <v>160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 t="s">
        <v>160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1">
        <v>0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8">
        <v>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2">
        <v>0</v>
      </c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31">
        <v>0</v>
      </c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3"/>
      <c r="ET50" s="31">
        <v>0</v>
      </c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>
        <v>0</v>
      </c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>
        <v>0</v>
      </c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>
        <v>0</v>
      </c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>
        <v>0</v>
      </c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>
        <v>0</v>
      </c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21" customHeight="1" x14ac:dyDescent="0.25">
      <c r="A51" s="29" t="s">
        <v>124</v>
      </c>
      <c r="B51" s="29"/>
      <c r="C51" s="29"/>
      <c r="D51" s="29"/>
      <c r="E51" s="29"/>
      <c r="F51" s="29"/>
      <c r="G51" s="29"/>
      <c r="H51" s="39" t="s">
        <v>60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5" t="s">
        <v>160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7"/>
      <c r="AX51" s="34" t="s">
        <v>160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 t="s">
        <v>160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2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0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2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2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2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180</v>
      </c>
      <c r="B52" s="29"/>
      <c r="C52" s="29"/>
      <c r="D52" s="29"/>
      <c r="E52" s="29"/>
      <c r="F52" s="29"/>
      <c r="G52" s="29"/>
      <c r="H52" s="39" t="s">
        <v>185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5" t="s">
        <v>160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7"/>
      <c r="AX52" s="34" t="s">
        <v>160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5" t="s">
        <v>160</v>
      </c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1">
        <v>4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4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4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4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1" customHeight="1" x14ac:dyDescent="0.25">
      <c r="A53" s="29" t="s">
        <v>181</v>
      </c>
      <c r="B53" s="29"/>
      <c r="C53" s="29"/>
      <c r="D53" s="29"/>
      <c r="E53" s="29"/>
      <c r="F53" s="29"/>
      <c r="G53" s="29"/>
      <c r="H53" s="39" t="s">
        <v>45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5" t="s">
        <v>160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34" t="s">
        <v>160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 t="s">
        <v>160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1">
        <v>0</v>
      </c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8">
        <v>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2">
        <v>0</v>
      </c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31">
        <v>0</v>
      </c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3"/>
      <c r="ET53" s="31">
        <v>0</v>
      </c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>
        <v>0</v>
      </c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>
        <v>0</v>
      </c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>
        <v>0</v>
      </c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>
        <v>0</v>
      </c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>
        <v>0</v>
      </c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s="24" customFormat="1" ht="21" customHeight="1" x14ac:dyDescent="0.25">
      <c r="A54" s="29" t="s">
        <v>125</v>
      </c>
      <c r="B54" s="29"/>
      <c r="C54" s="29"/>
      <c r="D54" s="29"/>
      <c r="E54" s="29"/>
      <c r="F54" s="29"/>
      <c r="G54" s="29"/>
      <c r="H54" s="30" t="s">
        <v>61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5" t="s">
        <v>160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7"/>
      <c r="AX54" s="34" t="s">
        <v>160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 t="s">
        <v>160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5">
        <f>BX55+BX56</f>
        <v>17</v>
      </c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4">
        <f>CM55+CM56</f>
        <v>0</v>
      </c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>
        <f>CY55+CY56</f>
        <v>17</v>
      </c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5">
        <f>DK55+DK56</f>
        <v>17</v>
      </c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7"/>
      <c r="ET54" s="35">
        <f>ET55+ET56</f>
        <v>0</v>
      </c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7"/>
      <c r="FI54" s="35">
        <f t="shared" ref="FI54" si="34">FI55+FI56</f>
        <v>0</v>
      </c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7"/>
      <c r="FX54" s="35">
        <f t="shared" ref="FX54" si="35">FX55+FX56</f>
        <v>0</v>
      </c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7"/>
      <c r="GM54" s="35">
        <f t="shared" ref="GM54" si="36">GM55+GM56</f>
        <v>17</v>
      </c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7"/>
      <c r="HB54" s="35">
        <f t="shared" ref="HB54" si="37">HB55+HB56</f>
        <v>0</v>
      </c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7"/>
      <c r="HQ54" s="35">
        <f t="shared" ref="HQ54" si="38">HQ55+HQ56</f>
        <v>0</v>
      </c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7"/>
    </row>
    <row r="55" spans="1:239" ht="51.75" customHeight="1" x14ac:dyDescent="0.25">
      <c r="A55" s="29" t="s">
        <v>126</v>
      </c>
      <c r="B55" s="29"/>
      <c r="C55" s="29"/>
      <c r="D55" s="29"/>
      <c r="E55" s="29"/>
      <c r="F55" s="29"/>
      <c r="G55" s="29"/>
      <c r="H55" s="39" t="s">
        <v>62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5" t="s">
        <v>160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7"/>
      <c r="AX55" s="34" t="s">
        <v>160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 t="s">
        <v>160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8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0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8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8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8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127</v>
      </c>
      <c r="B56" s="29"/>
      <c r="C56" s="29"/>
      <c r="D56" s="29"/>
      <c r="E56" s="29"/>
      <c r="F56" s="29"/>
      <c r="G56" s="29"/>
      <c r="H56" s="39" t="s">
        <v>63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5" t="s">
        <v>160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7"/>
      <c r="AX56" s="34" t="s">
        <v>160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 t="s">
        <v>160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9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9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9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9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s="24" customFormat="1" ht="21" customHeight="1" x14ac:dyDescent="0.25">
      <c r="A57" s="29">
        <v>9</v>
      </c>
      <c r="B57" s="29"/>
      <c r="C57" s="29"/>
      <c r="D57" s="29"/>
      <c r="E57" s="29"/>
      <c r="F57" s="29"/>
      <c r="G57" s="29"/>
      <c r="H57" s="30" t="s">
        <v>64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5" t="s">
        <v>160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7"/>
      <c r="AX57" s="34" t="s">
        <v>160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 t="s">
        <v>160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5">
        <f>BX58+BX59+BX60+BX61</f>
        <v>2</v>
      </c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4">
        <f>CM58+CM59+CM60+CM61</f>
        <v>0</v>
      </c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>
        <f>CY58+CY59+CY60+CY61</f>
        <v>2</v>
      </c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5">
        <f>DK58+DK59+DK60+DK61</f>
        <v>2</v>
      </c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7"/>
      <c r="ET57" s="35">
        <f>ET58+ET59+ET60+ET61</f>
        <v>0</v>
      </c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7"/>
      <c r="FI57" s="35">
        <f t="shared" ref="FI57" si="39">FI58+FI59+FI60+FI61</f>
        <v>0</v>
      </c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7"/>
      <c r="FX57" s="35">
        <f t="shared" ref="FX57" si="40">FX58+FX59+FX60+FX61</f>
        <v>0</v>
      </c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7"/>
      <c r="GM57" s="35">
        <f t="shared" ref="GM57" si="41">GM58+GM59+GM60+GM61</f>
        <v>2</v>
      </c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7"/>
      <c r="HB57" s="35">
        <f t="shared" ref="HB57" si="42">HB58+HB59+HB60+HB61</f>
        <v>0</v>
      </c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7"/>
      <c r="HQ57" s="35">
        <f t="shared" ref="HQ57" si="43">HQ58+HQ59+HQ60+HQ61</f>
        <v>0</v>
      </c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7"/>
    </row>
    <row r="58" spans="1:239" ht="52.5" customHeight="1" x14ac:dyDescent="0.25">
      <c r="A58" s="29" t="s">
        <v>128</v>
      </c>
      <c r="B58" s="29"/>
      <c r="C58" s="29"/>
      <c r="D58" s="29"/>
      <c r="E58" s="29"/>
      <c r="F58" s="29"/>
      <c r="G58" s="29"/>
      <c r="H58" s="39" t="s">
        <v>65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5" t="s">
        <v>160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34" t="s">
        <v>160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 t="s">
        <v>160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1">
        <v>2</v>
      </c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8">
        <v>0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2">
        <v>2</v>
      </c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31">
        <v>2</v>
      </c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3"/>
      <c r="ET58" s="31">
        <v>0</v>
      </c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>
        <v>0</v>
      </c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>
        <v>0</v>
      </c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>
        <v>2</v>
      </c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>
        <v>0</v>
      </c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>
        <v>0</v>
      </c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21" customHeight="1" x14ac:dyDescent="0.25">
      <c r="A59" s="29" t="s">
        <v>129</v>
      </c>
      <c r="B59" s="29"/>
      <c r="C59" s="29"/>
      <c r="D59" s="29"/>
      <c r="E59" s="29"/>
      <c r="F59" s="29"/>
      <c r="G59" s="29"/>
      <c r="H59" s="39" t="s">
        <v>66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5" t="s">
        <v>160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7"/>
      <c r="AX59" s="34" t="s">
        <v>160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 t="s">
        <v>160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130</v>
      </c>
      <c r="B60" s="29"/>
      <c r="C60" s="29"/>
      <c r="D60" s="29"/>
      <c r="E60" s="29"/>
      <c r="F60" s="29"/>
      <c r="G60" s="29"/>
      <c r="H60" s="39" t="s">
        <v>67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5" t="s">
        <v>160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7"/>
      <c r="AX60" s="34" t="s">
        <v>160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 t="s">
        <v>160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 t="s">
        <v>131</v>
      </c>
      <c r="B61" s="29"/>
      <c r="C61" s="29"/>
      <c r="D61" s="29"/>
      <c r="E61" s="29"/>
      <c r="F61" s="29"/>
      <c r="G61" s="29"/>
      <c r="H61" s="39" t="s">
        <v>68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5" t="s">
        <v>160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34" t="s">
        <v>160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 t="s">
        <v>160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1">
        <v>0</v>
      </c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8">
        <v>0</v>
      </c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2">
        <v>0</v>
      </c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31">
        <v>0</v>
      </c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3"/>
      <c r="ET61" s="31">
        <v>0</v>
      </c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>
        <v>0</v>
      </c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>
        <v>0</v>
      </c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>
        <v>0</v>
      </c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>
        <v>0</v>
      </c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>
        <v>0</v>
      </c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s="24" customFormat="1" ht="21" customHeight="1" x14ac:dyDescent="0.25">
      <c r="A62" s="29">
        <v>10</v>
      </c>
      <c r="B62" s="29"/>
      <c r="C62" s="29"/>
      <c r="D62" s="29"/>
      <c r="E62" s="29"/>
      <c r="F62" s="29"/>
      <c r="G62" s="29"/>
      <c r="H62" s="30" t="s">
        <v>69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5" t="s">
        <v>160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4" t="s">
        <v>160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 t="s">
        <v>160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5">
        <f>BX63+BX64</f>
        <v>12</v>
      </c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4">
        <f>CM63+CM64</f>
        <v>0</v>
      </c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>
        <f>CY63+CY64</f>
        <v>12</v>
      </c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5">
        <f>DK63+DK64</f>
        <v>4</v>
      </c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7"/>
      <c r="ET62" s="35">
        <f>ET63+ET64</f>
        <v>0</v>
      </c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7"/>
      <c r="FI62" s="35">
        <f t="shared" ref="FI62" si="44">FI63+FI64</f>
        <v>0</v>
      </c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7"/>
      <c r="FX62" s="35">
        <f t="shared" ref="FX62" si="45">FX63+FX64</f>
        <v>0</v>
      </c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7"/>
      <c r="GM62" s="35">
        <f t="shared" ref="GM62" si="46">GM63+GM64</f>
        <v>4</v>
      </c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7"/>
      <c r="HB62" s="35">
        <f t="shared" ref="HB62" si="47">HB63+HB64</f>
        <v>0</v>
      </c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7"/>
      <c r="HQ62" s="35">
        <f t="shared" ref="HQ62" si="48">HQ63+HQ64</f>
        <v>0</v>
      </c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7"/>
    </row>
    <row r="63" spans="1:239" ht="43.5" customHeight="1" x14ac:dyDescent="0.25">
      <c r="A63" s="29" t="s">
        <v>132</v>
      </c>
      <c r="B63" s="29"/>
      <c r="C63" s="29"/>
      <c r="D63" s="29"/>
      <c r="E63" s="29"/>
      <c r="F63" s="29"/>
      <c r="G63" s="29"/>
      <c r="H63" s="39" t="s">
        <v>70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5" t="s">
        <v>160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7"/>
      <c r="AX63" s="34" t="s">
        <v>160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 t="s">
        <v>160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8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8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 t="s">
        <v>133</v>
      </c>
      <c r="B64" s="29"/>
      <c r="C64" s="29"/>
      <c r="D64" s="29"/>
      <c r="E64" s="29"/>
      <c r="F64" s="29"/>
      <c r="G64" s="29"/>
      <c r="H64" s="39" t="s">
        <v>71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5" t="s">
        <v>160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34" t="s">
        <v>160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 t="s">
        <v>160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1">
        <v>4</v>
      </c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8">
        <v>0</v>
      </c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2">
        <v>4</v>
      </c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31">
        <v>4</v>
      </c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3"/>
      <c r="ET64" s="31">
        <v>0</v>
      </c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>
        <v>0</v>
      </c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>
        <v>0</v>
      </c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>
        <v>4</v>
      </c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>
        <v>0</v>
      </c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>
        <v>0</v>
      </c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s="24" customFormat="1" ht="21" customHeight="1" x14ac:dyDescent="0.25">
      <c r="A65" s="29">
        <v>11</v>
      </c>
      <c r="B65" s="29"/>
      <c r="C65" s="29"/>
      <c r="D65" s="29"/>
      <c r="E65" s="29"/>
      <c r="F65" s="29"/>
      <c r="G65" s="29"/>
      <c r="H65" s="30" t="s">
        <v>72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5" t="s">
        <v>160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7"/>
      <c r="AX65" s="34" t="s">
        <v>160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 t="s">
        <v>160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5">
        <f>BX66+BX67</f>
        <v>24</v>
      </c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4">
        <f>CM66+CM67</f>
        <v>3</v>
      </c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>
        <f>CY66+CY67</f>
        <v>21</v>
      </c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5">
        <f>DK66+DK67</f>
        <v>16</v>
      </c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7"/>
      <c r="ET65" s="35">
        <f>ET66+ET67</f>
        <v>3</v>
      </c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7"/>
      <c r="FI65" s="35">
        <f t="shared" ref="FI65" si="49">FI66+FI67</f>
        <v>3</v>
      </c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7"/>
      <c r="FX65" s="35">
        <f t="shared" ref="FX65" si="50">FX66+FX67</f>
        <v>0</v>
      </c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7"/>
      <c r="GM65" s="35">
        <f t="shared" ref="GM65" si="51">GM66+GM67</f>
        <v>13</v>
      </c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7"/>
      <c r="HB65" s="35">
        <f t="shared" ref="HB65" si="52">HB66+HB67</f>
        <v>7</v>
      </c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7"/>
      <c r="HQ65" s="35">
        <f t="shared" ref="HQ65" si="53">HQ66+HQ67</f>
        <v>1</v>
      </c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7"/>
    </row>
    <row r="66" spans="1:239" ht="45.75" customHeight="1" x14ac:dyDescent="0.25">
      <c r="A66" s="29" t="s">
        <v>134</v>
      </c>
      <c r="B66" s="29"/>
      <c r="C66" s="29"/>
      <c r="D66" s="29"/>
      <c r="E66" s="29"/>
      <c r="F66" s="29"/>
      <c r="G66" s="29"/>
      <c r="H66" s="39" t="s">
        <v>73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5" t="s">
        <v>160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7"/>
      <c r="AX66" s="34" t="s">
        <v>160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 t="s">
        <v>160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19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3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16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11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3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3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8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7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1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 t="s">
        <v>135</v>
      </c>
      <c r="B67" s="29"/>
      <c r="C67" s="29"/>
      <c r="D67" s="29"/>
      <c r="E67" s="29"/>
      <c r="F67" s="29"/>
      <c r="G67" s="29"/>
      <c r="H67" s="39" t="s">
        <v>74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5" t="s">
        <v>160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34" t="s">
        <v>160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 t="s">
        <v>160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1">
        <v>5</v>
      </c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8">
        <v>0</v>
      </c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2">
        <v>5</v>
      </c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31">
        <v>5</v>
      </c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3"/>
      <c r="ET67" s="31">
        <v>0</v>
      </c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>
        <v>0</v>
      </c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>
        <v>0</v>
      </c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>
        <v>5</v>
      </c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>
        <v>0</v>
      </c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>
        <v>0</v>
      </c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s="24" customFormat="1" ht="21" customHeight="1" x14ac:dyDescent="0.25">
      <c r="A68" s="29">
        <v>12</v>
      </c>
      <c r="B68" s="29"/>
      <c r="C68" s="29"/>
      <c r="D68" s="29"/>
      <c r="E68" s="29"/>
      <c r="F68" s="29"/>
      <c r="G68" s="29"/>
      <c r="H68" s="30" t="s">
        <v>75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5" t="s">
        <v>160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7"/>
      <c r="AX68" s="34" t="s">
        <v>160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 t="s">
        <v>160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5">
        <f>BX69+BX70</f>
        <v>0</v>
      </c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4">
        <f>CM69+CM70</f>
        <v>0</v>
      </c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>
        <f>CY69+CY70</f>
        <v>0</v>
      </c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5">
        <f>DK69+DK70</f>
        <v>0</v>
      </c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7"/>
      <c r="ET68" s="35">
        <f>ET69+ET70</f>
        <v>0</v>
      </c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7"/>
      <c r="FI68" s="35">
        <f t="shared" ref="FI68" si="54">FI69+FI70</f>
        <v>0</v>
      </c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7"/>
      <c r="FX68" s="35">
        <f t="shared" ref="FX68" si="55">FX69+FX70</f>
        <v>0</v>
      </c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7"/>
      <c r="GM68" s="35">
        <f t="shared" ref="GM68" si="56">GM69+GM70</f>
        <v>0</v>
      </c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7"/>
      <c r="HB68" s="35">
        <f t="shared" ref="HB68" si="57">HB69+HB70</f>
        <v>0</v>
      </c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7"/>
      <c r="HQ68" s="35">
        <f t="shared" ref="HQ68" si="58">HQ69+HQ70</f>
        <v>0</v>
      </c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7"/>
    </row>
    <row r="69" spans="1:239" ht="47.25" customHeight="1" x14ac:dyDescent="0.25">
      <c r="A69" s="29" t="s">
        <v>136</v>
      </c>
      <c r="B69" s="29"/>
      <c r="C69" s="29"/>
      <c r="D69" s="29"/>
      <c r="E69" s="29"/>
      <c r="F69" s="29"/>
      <c r="G69" s="29"/>
      <c r="H69" s="39" t="s">
        <v>76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5" t="s">
        <v>160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7"/>
      <c r="AX69" s="34" t="s">
        <v>160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 t="s">
        <v>160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0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137</v>
      </c>
      <c r="B70" s="29"/>
      <c r="C70" s="29"/>
      <c r="D70" s="29"/>
      <c r="E70" s="29"/>
      <c r="F70" s="29"/>
      <c r="G70" s="29"/>
      <c r="H70" s="39" t="s">
        <v>77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5" t="s">
        <v>160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7"/>
      <c r="AX70" s="34" t="s">
        <v>160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 t="s">
        <v>160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0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13</v>
      </c>
      <c r="B71" s="29"/>
      <c r="C71" s="29"/>
      <c r="D71" s="29"/>
      <c r="E71" s="29"/>
      <c r="F71" s="29"/>
      <c r="G71" s="29"/>
      <c r="H71" s="30" t="s">
        <v>165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 t="s">
        <v>160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 t="s">
        <v>160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 t="s">
        <v>160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BX72+BX73+BX74</f>
        <v>3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CM72+CM73+CM74</f>
        <v>0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CY72+CY73+CY74</f>
        <v>3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>DK72+DK73+DK74</f>
        <v>1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5">
        <f>ET72+ET73+ET74</f>
        <v>0</v>
      </c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>
        <f t="shared" ref="FI71" si="59">FI72+FI73+FI74</f>
        <v>0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60">FX72+FX73+FX74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>
        <f t="shared" ref="GM71" si="61">GM72+GM73+GM74</f>
        <v>1</v>
      </c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>
        <f t="shared" ref="HB71" si="62">HB72+HB73+HB74</f>
        <v>1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63">HQ72+HQ73+HQ74</f>
        <v>0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9.5" customHeight="1" x14ac:dyDescent="0.25">
      <c r="A72" s="29" t="s">
        <v>138</v>
      </c>
      <c r="B72" s="29"/>
      <c r="C72" s="29"/>
      <c r="D72" s="29"/>
      <c r="E72" s="29"/>
      <c r="F72" s="29"/>
      <c r="G72" s="29"/>
      <c r="H72" s="39" t="s">
        <v>78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5" t="s">
        <v>160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7"/>
      <c r="AX72" s="34" t="s">
        <v>160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 t="s">
        <v>160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3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3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1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1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1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 t="s">
        <v>139</v>
      </c>
      <c r="B73" s="29"/>
      <c r="C73" s="29"/>
      <c r="D73" s="29"/>
      <c r="E73" s="29"/>
      <c r="F73" s="29"/>
      <c r="G73" s="29"/>
      <c r="H73" s="39" t="s">
        <v>79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5" t="s">
        <v>160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34" t="s">
        <v>160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 t="s">
        <v>160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1">
        <v>0</v>
      </c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8">
        <v>0</v>
      </c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2">
        <v>0</v>
      </c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31">
        <v>0</v>
      </c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3"/>
      <c r="ET73" s="31">
        <v>0</v>
      </c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>
        <v>0</v>
      </c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>
        <v>0</v>
      </c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>
        <v>0</v>
      </c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>
        <v>0</v>
      </c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>
        <v>0</v>
      </c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21" customHeight="1" x14ac:dyDescent="0.25">
      <c r="A74" s="29" t="s">
        <v>140</v>
      </c>
      <c r="B74" s="29"/>
      <c r="C74" s="29"/>
      <c r="D74" s="29"/>
      <c r="E74" s="29"/>
      <c r="F74" s="29"/>
      <c r="G74" s="29"/>
      <c r="H74" s="39" t="s">
        <v>80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5" t="s">
        <v>160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7"/>
      <c r="AX74" s="34" t="s">
        <v>160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 t="s">
        <v>160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14</v>
      </c>
      <c r="B75" s="29"/>
      <c r="C75" s="29"/>
      <c r="D75" s="29"/>
      <c r="E75" s="29"/>
      <c r="F75" s="29"/>
      <c r="G75" s="29"/>
      <c r="H75" s="30" t="s">
        <v>164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 t="s">
        <v>160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 t="s">
        <v>160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 t="s">
        <v>160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</f>
        <v>28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</f>
        <v>12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</f>
        <v>16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>DK76</f>
        <v>23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5">
        <f>ET76</f>
        <v>8</v>
      </c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>
        <f t="shared" ref="FI75" si="64">FI76</f>
        <v>4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65">FX76</f>
        <v>4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>
        <f t="shared" ref="GM75" si="66">GM76</f>
        <v>15</v>
      </c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>
        <f t="shared" ref="HB75" si="67">HB76</f>
        <v>11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68">HQ76</f>
        <v>4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3.5" customHeight="1" x14ac:dyDescent="0.25">
      <c r="A76" s="29" t="s">
        <v>141</v>
      </c>
      <c r="B76" s="29"/>
      <c r="C76" s="29"/>
      <c r="D76" s="29"/>
      <c r="E76" s="29"/>
      <c r="F76" s="29"/>
      <c r="G76" s="29"/>
      <c r="H76" s="39" t="s">
        <v>82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5" t="s">
        <v>160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7"/>
      <c r="AX76" s="34" t="s">
        <v>160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 t="s">
        <v>160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28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12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16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23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8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4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4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15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11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4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s="24" customFormat="1" ht="21" customHeight="1" x14ac:dyDescent="0.25">
      <c r="A77" s="29">
        <v>15</v>
      </c>
      <c r="B77" s="29"/>
      <c r="C77" s="29"/>
      <c r="D77" s="29"/>
      <c r="E77" s="29"/>
      <c r="F77" s="29"/>
      <c r="G77" s="29"/>
      <c r="H77" s="30" t="s">
        <v>83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5" t="s">
        <v>160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7"/>
      <c r="AX77" s="34" t="s">
        <v>160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 t="s">
        <v>160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5">
        <f>BX78</f>
        <v>0</v>
      </c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4">
        <f>CM78</f>
        <v>0</v>
      </c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>
        <f>CY78</f>
        <v>0</v>
      </c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5">
        <f>DK78</f>
        <v>0</v>
      </c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35">
        <f>ET78</f>
        <v>0</v>
      </c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7"/>
      <c r="FI77" s="35">
        <f t="shared" ref="FI77" si="69">FI78</f>
        <v>0</v>
      </c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7"/>
      <c r="FX77" s="35">
        <f t="shared" ref="FX77" si="70">FX78</f>
        <v>0</v>
      </c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7"/>
      <c r="GM77" s="35">
        <f t="shared" ref="GM77" si="71">GM78</f>
        <v>0</v>
      </c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7"/>
      <c r="HB77" s="35">
        <f t="shared" ref="HB77" si="72">HB78</f>
        <v>0</v>
      </c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7"/>
      <c r="HQ77" s="35">
        <f t="shared" ref="HQ77" si="73">HQ78</f>
        <v>0</v>
      </c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7"/>
    </row>
    <row r="78" spans="1:239" ht="42.75" customHeight="1" x14ac:dyDescent="0.25">
      <c r="A78" s="29" t="s">
        <v>142</v>
      </c>
      <c r="B78" s="29"/>
      <c r="C78" s="29"/>
      <c r="D78" s="29"/>
      <c r="E78" s="29"/>
      <c r="F78" s="29"/>
      <c r="G78" s="29"/>
      <c r="H78" s="39" t="s">
        <v>84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5" t="s">
        <v>160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7"/>
      <c r="AX78" s="34" t="s">
        <v>160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 t="s">
        <v>160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16</v>
      </c>
      <c r="B79" s="29"/>
      <c r="C79" s="29"/>
      <c r="D79" s="29"/>
      <c r="E79" s="29"/>
      <c r="F79" s="29"/>
      <c r="G79" s="29"/>
      <c r="H79" s="30" t="s">
        <v>85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 t="s">
        <v>160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 t="s">
        <v>160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 t="s">
        <v>160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BX80+BX81+BX82</f>
        <v>18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CM80+CM81+CM82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CY80+CY81+CY82</f>
        <v>18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>DK80+DK81+DK82</f>
        <v>7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5">
        <f>ET80+ET81+ET82</f>
        <v>0</v>
      </c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>
        <f t="shared" ref="FI79" si="74">FI80+FI81+FI82</f>
        <v>0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75">FX80+FX81+FX82</f>
        <v>0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>
        <f t="shared" ref="GM79" si="76">GM80+GM81+GM82</f>
        <v>7</v>
      </c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>
        <f t="shared" ref="HB79" si="77">HB80+HB81+HB82</f>
        <v>1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78">HQ80+HQ81+HQ82</f>
        <v>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42.75" customHeight="1" x14ac:dyDescent="0.25">
      <c r="A80" s="29" t="s">
        <v>143</v>
      </c>
      <c r="B80" s="29"/>
      <c r="C80" s="29"/>
      <c r="D80" s="29"/>
      <c r="E80" s="29"/>
      <c r="F80" s="29"/>
      <c r="G80" s="29"/>
      <c r="H80" s="39" t="s">
        <v>86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5" t="s">
        <v>160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7"/>
      <c r="AX80" s="34" t="s">
        <v>160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 t="s">
        <v>160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6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6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6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6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21" customHeight="1" x14ac:dyDescent="0.25">
      <c r="A81" s="29" t="s">
        <v>144</v>
      </c>
      <c r="B81" s="29"/>
      <c r="C81" s="29"/>
      <c r="D81" s="29"/>
      <c r="E81" s="29"/>
      <c r="F81" s="29"/>
      <c r="G81" s="29"/>
      <c r="H81" s="39" t="s">
        <v>87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5" t="s">
        <v>160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7"/>
      <c r="AX81" s="34" t="s">
        <v>160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 t="s">
        <v>160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42.75" customHeight="1" x14ac:dyDescent="0.25">
      <c r="A82" s="29" t="s">
        <v>145</v>
      </c>
      <c r="B82" s="29"/>
      <c r="C82" s="29"/>
      <c r="D82" s="29"/>
      <c r="E82" s="29"/>
      <c r="F82" s="29"/>
      <c r="G82" s="29"/>
      <c r="H82" s="39" t="s">
        <v>184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5" t="s">
        <v>160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34" t="s">
        <v>160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 t="s">
        <v>160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1">
        <v>12</v>
      </c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8">
        <v>0</v>
      </c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2">
        <v>12</v>
      </c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31">
        <v>1</v>
      </c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3"/>
      <c r="ET82" s="31">
        <v>0</v>
      </c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>
        <v>0</v>
      </c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>
        <v>0</v>
      </c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>
        <v>1</v>
      </c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>
        <v>1</v>
      </c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>
        <v>0</v>
      </c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s="24" customFormat="1" ht="21" customHeight="1" x14ac:dyDescent="0.25">
      <c r="A83" s="29">
        <v>17</v>
      </c>
      <c r="B83" s="29"/>
      <c r="C83" s="29"/>
      <c r="D83" s="29"/>
      <c r="E83" s="29"/>
      <c r="F83" s="29"/>
      <c r="G83" s="29"/>
      <c r="H83" s="30" t="s">
        <v>89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5" t="s">
        <v>160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7"/>
      <c r="AX83" s="34" t="s">
        <v>160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 t="s">
        <v>160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5">
        <f>BX84+BX85</f>
        <v>0</v>
      </c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4">
        <f>CM84+CM85</f>
        <v>0</v>
      </c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>
        <f>CY84+CY85</f>
        <v>0</v>
      </c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5">
        <f>DK84+DK85</f>
        <v>0</v>
      </c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7"/>
      <c r="ET83" s="35">
        <f>ET84+ET85</f>
        <v>0</v>
      </c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7"/>
      <c r="FI83" s="35">
        <f t="shared" ref="FI83" si="79">FI84+FI85</f>
        <v>0</v>
      </c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7"/>
      <c r="FX83" s="35">
        <f t="shared" ref="FX83" si="80">FX84+FX85</f>
        <v>0</v>
      </c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7"/>
      <c r="GM83" s="35">
        <f t="shared" ref="GM83" si="81">GM84+GM85</f>
        <v>0</v>
      </c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7"/>
      <c r="HB83" s="35">
        <f t="shared" ref="HB83" si="82">HB84+HB85</f>
        <v>0</v>
      </c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7"/>
      <c r="HQ83" s="35">
        <f t="shared" ref="HQ83" si="83">HQ84+HQ85</f>
        <v>0</v>
      </c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7"/>
    </row>
    <row r="84" spans="1:239" ht="21" customHeight="1" x14ac:dyDescent="0.25">
      <c r="A84" s="29" t="s">
        <v>146</v>
      </c>
      <c r="B84" s="29"/>
      <c r="C84" s="29"/>
      <c r="D84" s="29"/>
      <c r="E84" s="29"/>
      <c r="F84" s="29"/>
      <c r="G84" s="29"/>
      <c r="H84" s="39" t="s">
        <v>90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5" t="s">
        <v>160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34" t="s">
        <v>160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 t="s">
        <v>160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1">
        <v>0</v>
      </c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8">
        <v>0</v>
      </c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2">
        <v>0</v>
      </c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31">
        <v>0</v>
      </c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3"/>
      <c r="ET84" s="31">
        <v>0</v>
      </c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>
        <v>0</v>
      </c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>
        <v>0</v>
      </c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>
        <v>0</v>
      </c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>
        <v>0</v>
      </c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>
        <v>0</v>
      </c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44.25" customHeight="1" x14ac:dyDescent="0.25">
      <c r="A85" s="29" t="s">
        <v>147</v>
      </c>
      <c r="B85" s="29"/>
      <c r="C85" s="29"/>
      <c r="D85" s="29"/>
      <c r="E85" s="29"/>
      <c r="F85" s="29"/>
      <c r="G85" s="29"/>
      <c r="H85" s="39" t="s">
        <v>91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5" t="s">
        <v>160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7"/>
      <c r="AX85" s="34" t="s">
        <v>160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 t="s">
        <v>160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18</v>
      </c>
      <c r="B86" s="29"/>
      <c r="C86" s="29"/>
      <c r="D86" s="29"/>
      <c r="E86" s="29"/>
      <c r="F86" s="29"/>
      <c r="G86" s="29"/>
      <c r="H86" s="30" t="s">
        <v>92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 t="s">
        <v>160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 t="s">
        <v>160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 t="s">
        <v>160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</f>
        <v>1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</f>
        <v>0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</f>
        <v>1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DK87</f>
        <v>1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5">
        <f>ET87</f>
        <v>0</v>
      </c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>
        <f t="shared" ref="FI86" si="84">FI87</f>
        <v>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85">FX87</f>
        <v>0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>
        <f t="shared" ref="GM86" si="86">GM87</f>
        <v>1</v>
      </c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>
        <f t="shared" ref="HB86" si="87">HB87</f>
        <v>0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88">HQ87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8" customHeight="1" x14ac:dyDescent="0.25">
      <c r="A87" s="29" t="s">
        <v>148</v>
      </c>
      <c r="B87" s="29"/>
      <c r="C87" s="29"/>
      <c r="D87" s="29"/>
      <c r="E87" s="29"/>
      <c r="F87" s="29"/>
      <c r="G87" s="29"/>
      <c r="H87" s="39" t="s">
        <v>93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5" t="s">
        <v>160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7"/>
      <c r="AX87" s="34" t="s">
        <v>160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 t="s">
        <v>160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1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0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1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1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1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s="24" customFormat="1" ht="21" customHeight="1" x14ac:dyDescent="0.25">
      <c r="A88" s="29">
        <v>19</v>
      </c>
      <c r="B88" s="29"/>
      <c r="C88" s="29"/>
      <c r="D88" s="29"/>
      <c r="E88" s="29"/>
      <c r="F88" s="29"/>
      <c r="G88" s="29"/>
      <c r="H88" s="30" t="s">
        <v>94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5" t="s">
        <v>160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7"/>
      <c r="AX88" s="34" t="s">
        <v>160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 t="s">
        <v>160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5">
        <f>BX89</f>
        <v>5</v>
      </c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4">
        <f>CM89</f>
        <v>0</v>
      </c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>
        <f>CY89</f>
        <v>5</v>
      </c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5">
        <f>DK89</f>
        <v>5</v>
      </c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35">
        <f>ET89</f>
        <v>0</v>
      </c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7"/>
      <c r="FI88" s="35">
        <f t="shared" ref="FI88" si="89">FI89</f>
        <v>0</v>
      </c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7"/>
      <c r="FX88" s="35">
        <f t="shared" ref="FX88" si="90">FX89</f>
        <v>0</v>
      </c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7"/>
      <c r="GM88" s="35">
        <f t="shared" ref="GM88" si="91">GM89</f>
        <v>5</v>
      </c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7"/>
      <c r="HB88" s="35">
        <f t="shared" ref="HB88" si="92">HB89</f>
        <v>0</v>
      </c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7"/>
      <c r="HQ88" s="35">
        <f t="shared" ref="HQ88" si="93">HQ89</f>
        <v>0</v>
      </c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7"/>
    </row>
    <row r="89" spans="1:239" ht="44.25" customHeight="1" x14ac:dyDescent="0.25">
      <c r="A89" s="29" t="s">
        <v>149</v>
      </c>
      <c r="B89" s="29"/>
      <c r="C89" s="29"/>
      <c r="D89" s="29"/>
      <c r="E89" s="29"/>
      <c r="F89" s="29"/>
      <c r="G89" s="29"/>
      <c r="H89" s="39" t="s">
        <v>95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5" t="s">
        <v>160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7"/>
      <c r="AX89" s="34" t="s">
        <v>160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 t="s">
        <v>160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5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5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5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5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s="24" customFormat="1" ht="21" customHeight="1" x14ac:dyDescent="0.25">
      <c r="A90" s="29">
        <v>20</v>
      </c>
      <c r="B90" s="29"/>
      <c r="C90" s="29"/>
      <c r="D90" s="29"/>
      <c r="E90" s="29"/>
      <c r="F90" s="29"/>
      <c r="G90" s="29"/>
      <c r="H90" s="30" t="s">
        <v>96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5" t="s">
        <v>160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7"/>
      <c r="AX90" s="34" t="s">
        <v>160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 t="s">
        <v>160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5">
        <f>BX91+BX92+BX93+BX94</f>
        <v>25</v>
      </c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4">
        <f>CM91+CM92+CM93+CM94</f>
        <v>0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>
        <f>CY91+CY92+CY93+CY94</f>
        <v>25</v>
      </c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5">
        <f>DK91+DK92+DK93+DK94</f>
        <v>16</v>
      </c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35">
        <f>ET91+ET92+ET93+ET94</f>
        <v>0</v>
      </c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7"/>
      <c r="FI90" s="35">
        <f t="shared" ref="FI90" si="94">FI91+FI92+FI93+FI94</f>
        <v>0</v>
      </c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7"/>
      <c r="FX90" s="35">
        <f t="shared" ref="FX90" si="95">FX91+FX92+FX93+FX94</f>
        <v>0</v>
      </c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7"/>
      <c r="GM90" s="35">
        <f t="shared" ref="GM90" si="96">GM91+GM92+GM93+GM94</f>
        <v>16</v>
      </c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7"/>
      <c r="HB90" s="35">
        <f t="shared" ref="HB90" si="97">HB91+HB92+HB93+HB94</f>
        <v>8</v>
      </c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7"/>
      <c r="HQ90" s="35">
        <f t="shared" ref="HQ90" si="98">HQ91+HQ92+HQ93+HQ94</f>
        <v>5</v>
      </c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7"/>
    </row>
    <row r="91" spans="1:239" ht="55.5" customHeight="1" x14ac:dyDescent="0.25">
      <c r="A91" s="29" t="s">
        <v>150</v>
      </c>
      <c r="B91" s="29"/>
      <c r="C91" s="29"/>
      <c r="D91" s="29"/>
      <c r="E91" s="29"/>
      <c r="F91" s="29"/>
      <c r="G91" s="29"/>
      <c r="H91" s="39" t="s">
        <v>97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5" t="s">
        <v>160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34" t="s">
        <v>160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 t="s">
        <v>160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1">
        <v>8</v>
      </c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8">
        <v>0</v>
      </c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2">
        <v>8</v>
      </c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31">
        <v>3</v>
      </c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3"/>
      <c r="ET91" s="31">
        <v>0</v>
      </c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>
        <v>0</v>
      </c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>
        <v>0</v>
      </c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>
        <v>3</v>
      </c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>
        <v>0</v>
      </c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>
        <v>0</v>
      </c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21" customHeight="1" x14ac:dyDescent="0.25">
      <c r="A92" s="29" t="s">
        <v>151</v>
      </c>
      <c r="B92" s="29"/>
      <c r="C92" s="29"/>
      <c r="D92" s="29"/>
      <c r="E92" s="29"/>
      <c r="F92" s="29"/>
      <c r="G92" s="29"/>
      <c r="H92" s="39" t="s">
        <v>98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5" t="s">
        <v>160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7"/>
      <c r="AX92" s="34" t="s">
        <v>160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 t="s">
        <v>160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0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152</v>
      </c>
      <c r="B93" s="29"/>
      <c r="C93" s="29"/>
      <c r="D93" s="29"/>
      <c r="E93" s="29"/>
      <c r="F93" s="29"/>
      <c r="G93" s="29"/>
      <c r="H93" s="39" t="s">
        <v>99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5" t="s">
        <v>160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7"/>
      <c r="AX93" s="34" t="s">
        <v>160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 t="s">
        <v>160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0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 t="s">
        <v>153</v>
      </c>
      <c r="B94" s="29"/>
      <c r="C94" s="29"/>
      <c r="D94" s="29"/>
      <c r="E94" s="29"/>
      <c r="F94" s="29"/>
      <c r="G94" s="29"/>
      <c r="H94" s="39" t="s">
        <v>100</v>
      </c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5" t="s">
        <v>160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7"/>
      <c r="AX94" s="34" t="s">
        <v>160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 t="s">
        <v>160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17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0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17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13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13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8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5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24" customFormat="1" ht="21" customHeight="1" x14ac:dyDescent="0.25">
      <c r="A95" s="29">
        <v>21</v>
      </c>
      <c r="B95" s="29"/>
      <c r="C95" s="29"/>
      <c r="D95" s="29"/>
      <c r="E95" s="29"/>
      <c r="F95" s="29"/>
      <c r="G95" s="29"/>
      <c r="H95" s="30" t="s">
        <v>101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5" t="s">
        <v>160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7"/>
      <c r="AX95" s="34" t="s">
        <v>160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 t="s">
        <v>160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5">
        <f>BX96+BX937+BX97</f>
        <v>15</v>
      </c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4">
        <f>CM96+CM97</f>
        <v>0</v>
      </c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>
        <f>CY96+CY97</f>
        <v>15</v>
      </c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5">
        <f>DK96+DK97</f>
        <v>1</v>
      </c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35">
        <f>ET96+ET97</f>
        <v>0</v>
      </c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7"/>
      <c r="FI95" s="35">
        <f t="shared" ref="FI95" si="99">FI96+FI97</f>
        <v>0</v>
      </c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7"/>
      <c r="FX95" s="35">
        <f t="shared" ref="FX95" si="100">FX96+FX97</f>
        <v>0</v>
      </c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7"/>
      <c r="GM95" s="35">
        <f t="shared" ref="GM95" si="101">GM96+GM97</f>
        <v>1</v>
      </c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7"/>
      <c r="HB95" s="35">
        <f t="shared" ref="HB95" si="102">HB96+HB97</f>
        <v>1</v>
      </c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7"/>
      <c r="HQ95" s="35">
        <f t="shared" ref="HQ95" si="103">HQ96+HQ97</f>
        <v>0</v>
      </c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7"/>
    </row>
    <row r="96" spans="1:239" ht="44.25" customHeight="1" x14ac:dyDescent="0.25">
      <c r="A96" s="29" t="s">
        <v>154</v>
      </c>
      <c r="B96" s="29"/>
      <c r="C96" s="29"/>
      <c r="D96" s="29"/>
      <c r="E96" s="29"/>
      <c r="F96" s="29"/>
      <c r="G96" s="29"/>
      <c r="H96" s="39" t="s">
        <v>102</v>
      </c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5" t="s">
        <v>160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7"/>
      <c r="AX96" s="34" t="s">
        <v>160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 t="s">
        <v>160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1">
        <v>9</v>
      </c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8">
        <v>0</v>
      </c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2">
        <v>9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3"/>
      <c r="DK96" s="31">
        <v>1</v>
      </c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3"/>
      <c r="ET96" s="31">
        <v>0</v>
      </c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3"/>
      <c r="FI96" s="31">
        <v>0</v>
      </c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3"/>
      <c r="FX96" s="31">
        <v>0</v>
      </c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3"/>
      <c r="GM96" s="31">
        <v>1</v>
      </c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3"/>
      <c r="HB96" s="31">
        <v>1</v>
      </c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3"/>
      <c r="HQ96" s="31">
        <v>0</v>
      </c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3"/>
    </row>
    <row r="97" spans="1:239" ht="21" customHeight="1" x14ac:dyDescent="0.25">
      <c r="A97" s="29" t="s">
        <v>155</v>
      </c>
      <c r="B97" s="29"/>
      <c r="C97" s="29"/>
      <c r="D97" s="29"/>
      <c r="E97" s="29"/>
      <c r="F97" s="29"/>
      <c r="G97" s="29"/>
      <c r="H97" s="39" t="s">
        <v>103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5" t="s">
        <v>160</v>
      </c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7"/>
      <c r="AX97" s="34" t="s">
        <v>160</v>
      </c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5" t="s">
        <v>160</v>
      </c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7"/>
      <c r="BX97" s="31">
        <v>6</v>
      </c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8">
        <v>0</v>
      </c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2">
        <v>6</v>
      </c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3"/>
      <c r="DK97" s="31">
        <v>0</v>
      </c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3"/>
      <c r="ET97" s="31">
        <v>0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3"/>
      <c r="FI97" s="31">
        <v>0</v>
      </c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3"/>
      <c r="FX97" s="31">
        <v>0</v>
      </c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3"/>
      <c r="GM97" s="31">
        <v>0</v>
      </c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3"/>
      <c r="HB97" s="31">
        <v>0</v>
      </c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3"/>
      <c r="HQ97" s="31">
        <v>0</v>
      </c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3"/>
    </row>
    <row r="98" spans="1:239" ht="36.75" customHeight="1" x14ac:dyDescent="0.25">
      <c r="A98" s="29" t="s">
        <v>162</v>
      </c>
      <c r="B98" s="29"/>
      <c r="C98" s="29"/>
      <c r="D98" s="29"/>
      <c r="E98" s="29"/>
      <c r="F98" s="29"/>
      <c r="G98" s="29"/>
      <c r="H98" s="30" t="s">
        <v>161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5" t="s">
        <v>160</v>
      </c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7"/>
      <c r="AX98" s="34" t="s">
        <v>160</v>
      </c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5" t="s">
        <v>160</v>
      </c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7"/>
      <c r="BX98" s="31">
        <v>95</v>
      </c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8">
        <v>26</v>
      </c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2">
        <v>69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3"/>
      <c r="DK98" s="31">
        <v>28</v>
      </c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3"/>
      <c r="ET98" s="31">
        <v>8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3"/>
      <c r="FI98" s="31">
        <v>5</v>
      </c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3"/>
      <c r="FX98" s="31">
        <v>3</v>
      </c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3"/>
      <c r="GM98" s="31">
        <v>20</v>
      </c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3"/>
      <c r="HB98" s="31">
        <v>15</v>
      </c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3"/>
      <c r="HQ98" s="31">
        <v>5</v>
      </c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3"/>
    </row>
    <row r="99" spans="1:239" ht="26.25" customHeight="1" x14ac:dyDescent="0.25">
      <c r="A99" s="29" t="s">
        <v>163</v>
      </c>
      <c r="B99" s="29"/>
      <c r="C99" s="29"/>
      <c r="D99" s="29"/>
      <c r="E99" s="29"/>
      <c r="F99" s="29"/>
      <c r="G99" s="29"/>
      <c r="H99" s="30" t="s">
        <v>104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5" t="s">
        <v>160</v>
      </c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7"/>
      <c r="AX99" s="34" t="s">
        <v>160</v>
      </c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5" t="s">
        <v>160</v>
      </c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7"/>
      <c r="BX99" s="31">
        <v>1005</v>
      </c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8">
        <v>335</v>
      </c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2">
        <v>670</v>
      </c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3"/>
      <c r="DK99" s="31">
        <v>36</v>
      </c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3"/>
      <c r="ET99" s="31">
        <v>8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3"/>
      <c r="FI99" s="31">
        <v>0</v>
      </c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3"/>
      <c r="FX99" s="31">
        <v>0</v>
      </c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3"/>
      <c r="GM99" s="31">
        <v>28</v>
      </c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3"/>
      <c r="HB99" s="31">
        <v>0</v>
      </c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3"/>
      <c r="HQ99" s="31">
        <v>0</v>
      </c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3"/>
    </row>
    <row r="100" spans="1:239" s="23" customFormat="1" ht="21" customHeight="1" x14ac:dyDescent="0.2">
      <c r="A100" s="40" t="s">
        <v>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2"/>
      <c r="AJ100" s="35" t="s">
        <v>160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7"/>
      <c r="AX100" s="34" t="s">
        <v>160</v>
      </c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5" t="s">
        <v>160</v>
      </c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7"/>
      <c r="BX100" s="35">
        <f>BX99+BX98+BX95+BX90+BX88+BX86+BX83+BX79+BX77+BX75+BX71+BX68+BX65+BX62+BX57+BX54+BX48+BX41+BX38+BX33+BX27+BX23+BX25</f>
        <v>1299</v>
      </c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4">
        <f>CM99+CM98+CM95+CM90+CM88+CM86+CM83+CM79+CM77+CM75+CM71+CM68+CM65+CM62+CM57+CM54+CM48+CM41+CM38+CM33+CM27+CM25+CM23</f>
        <v>377</v>
      </c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>
        <f>CY99+CY98+CY95+CY90+CY88+CY86+CY83+CY79+CY77+CY75+CY71+CY68+CY65+CY62+CY57+CY54+CY48+CY41+CY38+CY33+CY27+CY25+CY23</f>
        <v>922</v>
      </c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5">
        <f>DK99+DK98+DK95+DK90+DK88+DK86+DK83+DK79+DK77+DK75+DK71+DK68+DK65+DK62+DK57+DK54+DK48+DK41+DK38+DK33+DK27+DK25+DK23</f>
        <v>207</v>
      </c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7"/>
      <c r="ET100" s="35">
        <f>ET99+ET98+ET95+ET90+ET88+ET86+ET83+ET79+ET77+ET75+ET71+ET68+ET65+ET62+ET57+ET54+ET48+ET41+ET38+ET33+ET27+ET25+ET23</f>
        <v>27</v>
      </c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7"/>
      <c r="FI100" s="35">
        <f>FI99+FI98+FI95+FI90+FI88+FI86+FI83+FI79+FI77+FI75+FI71+FI68+FI65+FI62+FI57+FI54+FI48+FI41+FI38+FI33+FI27+FI25+FI23</f>
        <v>12</v>
      </c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7"/>
      <c r="FX100" s="35">
        <f t="shared" ref="FX100" si="104">FX99+FX98+FX95+FX90+FX88+FX86+FX83+FX79+FX77+FX75+FX71+FX68+FX65+FX62+FX57+FX54+FX48+FX41+FX38+FX33+FX27+FX25+FX23</f>
        <v>7</v>
      </c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7"/>
      <c r="GM100" s="35">
        <f t="shared" ref="GM100" si="105">GM99+GM98+GM95+GM90+GM88+GM86+GM83+GM79+GM77+GM75+GM71+GM68+GM65+GM62+GM57+GM54+GM48+GM41+GM38+GM33+GM27+GM25+GM23</f>
        <v>180</v>
      </c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7"/>
      <c r="HB100" s="35">
        <f t="shared" ref="HB100" si="106">HB99+HB98+HB95+HB90+HB88+HB86+HB83+HB79+HB77+HB75+HB71+HB68+HB65+HB62+HB57+HB54+HB48+HB41+HB38+HB33+HB27+HB25+HB23</f>
        <v>47</v>
      </c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7"/>
      <c r="HQ100" s="35">
        <f t="shared" ref="HQ100" si="107">HQ99+HQ98+HQ95+HQ90+HQ88+HQ86+HQ83+HQ79+HQ77+HQ75+HQ71+HQ68+HQ65+HQ62+HQ57+HQ54+HQ48+HQ41+HQ38+HQ33+HQ27+HQ25+HQ23</f>
        <v>15</v>
      </c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7"/>
    </row>
    <row r="101" spans="1:239" ht="15.75" x14ac:dyDescent="0.25"/>
    <row r="102" spans="1:239" ht="15.75" x14ac:dyDescent="0.25">
      <c r="D102" s="66" t="s">
        <v>4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5" t="s">
        <v>171</v>
      </c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</row>
    <row r="103" spans="1:239" s="13" customFormat="1" ht="13.5" customHeight="1" x14ac:dyDescent="0.2">
      <c r="BA103" s="75" t="s">
        <v>22</v>
      </c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</row>
    <row r="104" spans="1:239" ht="15.75" x14ac:dyDescent="0.25"/>
    <row r="105" spans="1:239" s="7" customFormat="1" ht="15.75" x14ac:dyDescent="0.25">
      <c r="D105" s="76" t="s">
        <v>172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R105" s="76" t="s">
        <v>187</v>
      </c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</row>
    <row r="106" spans="1:239" s="13" customFormat="1" ht="13.5" customHeight="1" x14ac:dyDescent="0.2">
      <c r="D106" s="75" t="s">
        <v>5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R106" s="75" t="s">
        <v>6</v>
      </c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</row>
  </sheetData>
  <mergeCells count="1237">
    <mergeCell ref="BJ52:BW52"/>
    <mergeCell ref="BX52:CL52"/>
    <mergeCell ref="CM52:CX52"/>
    <mergeCell ref="CY52:DJ52"/>
    <mergeCell ref="DK52:ES52"/>
    <mergeCell ref="ET52:FH52"/>
    <mergeCell ref="FI52:FW52"/>
    <mergeCell ref="FX52:GL52"/>
    <mergeCell ref="GM52:HA52"/>
    <mergeCell ref="HB52:HP52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ET53:FH53"/>
    <mergeCell ref="FI53:FW53"/>
    <mergeCell ref="FX53:GL53"/>
    <mergeCell ref="GM53:HA53"/>
    <mergeCell ref="HB53:HP53"/>
    <mergeCell ref="HQ53:IE53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DK32:ES32"/>
    <mergeCell ref="ET32:FH32"/>
    <mergeCell ref="FI32:FW32"/>
    <mergeCell ref="FX32:GL32"/>
    <mergeCell ref="GM32:HA32"/>
    <mergeCell ref="HB32:HP32"/>
    <mergeCell ref="HQ32:IE32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ET37:FH37"/>
    <mergeCell ref="FI37:FW37"/>
    <mergeCell ref="FX37:GL37"/>
    <mergeCell ref="GM37:HA37"/>
    <mergeCell ref="HB37:HP37"/>
    <mergeCell ref="HQ37:IE37"/>
    <mergeCell ref="HB36:HP36"/>
    <mergeCell ref="HQ36:IE36"/>
    <mergeCell ref="D102:AZ102"/>
    <mergeCell ref="BA102:EL102"/>
    <mergeCell ref="BA103:EL103"/>
    <mergeCell ref="D105:AL105"/>
    <mergeCell ref="AR105:BZ105"/>
    <mergeCell ref="D106:AL106"/>
    <mergeCell ref="AR106:BZ106"/>
    <mergeCell ref="ET100:FH100"/>
    <mergeCell ref="FI100:FW100"/>
    <mergeCell ref="FX100:GL100"/>
    <mergeCell ref="GM100:HA100"/>
    <mergeCell ref="HB100:HP100"/>
    <mergeCell ref="HQ100:IE100"/>
    <mergeCell ref="HB99:HP99"/>
    <mergeCell ref="HQ99:IE99"/>
    <mergeCell ref="A100:AI100"/>
    <mergeCell ref="AJ100:AW100"/>
    <mergeCell ref="AX100:BI100"/>
    <mergeCell ref="BJ100:BW100"/>
    <mergeCell ref="BX100:CL100"/>
    <mergeCell ref="CM100:CX100"/>
    <mergeCell ref="CY100:DJ100"/>
    <mergeCell ref="DK100:ES100"/>
    <mergeCell ref="CY99:DJ99"/>
    <mergeCell ref="DK99:ES99"/>
    <mergeCell ref="ET99:FH99"/>
    <mergeCell ref="FI99:FW99"/>
    <mergeCell ref="FX99:GL99"/>
    <mergeCell ref="GM99:HA99"/>
    <mergeCell ref="GM98:HA98"/>
    <mergeCell ref="HB98:HP98"/>
    <mergeCell ref="HQ98:IE98"/>
    <mergeCell ref="A99:G99"/>
    <mergeCell ref="H99:AI99"/>
    <mergeCell ref="AJ99:AW99"/>
    <mergeCell ref="AX99:BI99"/>
    <mergeCell ref="BJ99:BW99"/>
    <mergeCell ref="BX99:CL99"/>
    <mergeCell ref="CM99:CX99"/>
    <mergeCell ref="CM98:CX98"/>
    <mergeCell ref="CY98:DJ98"/>
    <mergeCell ref="DK98:ES98"/>
    <mergeCell ref="ET98:FH98"/>
    <mergeCell ref="FI98:FW98"/>
    <mergeCell ref="FX98:GL98"/>
    <mergeCell ref="A98:G98"/>
    <mergeCell ref="H98:AI98"/>
    <mergeCell ref="AJ98:AW98"/>
    <mergeCell ref="AX98:BI98"/>
    <mergeCell ref="BJ98:BW98"/>
    <mergeCell ref="BX98:CL98"/>
    <mergeCell ref="ET97:FH97"/>
    <mergeCell ref="FI97:FW97"/>
    <mergeCell ref="FX97:GL97"/>
    <mergeCell ref="GM97:HA97"/>
    <mergeCell ref="HB97:HP97"/>
    <mergeCell ref="HQ97:IE97"/>
    <mergeCell ref="HQ96:IE96"/>
    <mergeCell ref="A97:G97"/>
    <mergeCell ref="H97:AI97"/>
    <mergeCell ref="AJ97:AW97"/>
    <mergeCell ref="AX97:BI97"/>
    <mergeCell ref="BJ97:BW97"/>
    <mergeCell ref="BX97:CL97"/>
    <mergeCell ref="CM97:CX97"/>
    <mergeCell ref="CY97:DJ97"/>
    <mergeCell ref="DK97:ES97"/>
    <mergeCell ref="DK96:ES96"/>
    <mergeCell ref="ET96:FH96"/>
    <mergeCell ref="FI96:FW96"/>
    <mergeCell ref="FX96:GL96"/>
    <mergeCell ref="GM96:HA96"/>
    <mergeCell ref="HB96:HP96"/>
    <mergeCell ref="HB95:HP95"/>
    <mergeCell ref="HQ95:IE95"/>
    <mergeCell ref="A96:G96"/>
    <mergeCell ref="H96:AI96"/>
    <mergeCell ref="AJ96:AW96"/>
    <mergeCell ref="AX96:BI96"/>
    <mergeCell ref="BJ96:BW96"/>
    <mergeCell ref="BX96:CL96"/>
    <mergeCell ref="CM96:CX96"/>
    <mergeCell ref="CY96:DJ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1:FH51"/>
    <mergeCell ref="FI51:FW51"/>
    <mergeCell ref="FX51:GL51"/>
    <mergeCell ref="GM51:HA51"/>
    <mergeCell ref="HB51:HP51"/>
    <mergeCell ref="HQ51:IE51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Y51:DJ51"/>
    <mergeCell ref="DK51:ES51"/>
    <mergeCell ref="DK50:ES50"/>
    <mergeCell ref="ET50:FH50"/>
    <mergeCell ref="FI50:FW50"/>
    <mergeCell ref="FX50:GL50"/>
    <mergeCell ref="GM50:HA50"/>
    <mergeCell ref="HB50:HP50"/>
    <mergeCell ref="A52:G52"/>
    <mergeCell ref="H52:AI52"/>
    <mergeCell ref="AJ52:AW52"/>
    <mergeCell ref="AX52:BI52"/>
    <mergeCell ref="HB49:HP49"/>
    <mergeCell ref="HQ49:IE49"/>
    <mergeCell ref="A50:G50"/>
    <mergeCell ref="H50:AI50"/>
    <mergeCell ref="AJ50:AW50"/>
    <mergeCell ref="AX50:BI50"/>
    <mergeCell ref="BJ50:BW50"/>
    <mergeCell ref="BX50:CL50"/>
    <mergeCell ref="CM50:CX50"/>
    <mergeCell ref="CY50:DJ50"/>
    <mergeCell ref="CY49:DJ49"/>
    <mergeCell ref="DK49:ES49"/>
    <mergeCell ref="ET49:FH49"/>
    <mergeCell ref="FI49:FW49"/>
    <mergeCell ref="FX49:GL49"/>
    <mergeCell ref="GM49:HA49"/>
    <mergeCell ref="GM48:HA48"/>
    <mergeCell ref="HB48:HP48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M48:CX48"/>
    <mergeCell ref="CY48:DJ48"/>
    <mergeCell ref="DK48:ES48"/>
    <mergeCell ref="ET48:FH48"/>
    <mergeCell ref="FI48:FW48"/>
    <mergeCell ref="FX48:GL48"/>
    <mergeCell ref="A48:G48"/>
    <mergeCell ref="H48:AI48"/>
    <mergeCell ref="AJ48:AW48"/>
    <mergeCell ref="AX48:BI48"/>
    <mergeCell ref="BJ48:BW48"/>
    <mergeCell ref="BX48:CL48"/>
    <mergeCell ref="ET47:FH47"/>
    <mergeCell ref="FI47:FW47"/>
    <mergeCell ref="FX47:GL47"/>
    <mergeCell ref="GM47:HA47"/>
    <mergeCell ref="HB47:HP47"/>
    <mergeCell ref="HQ47:IE47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Y47:DJ47"/>
    <mergeCell ref="DK47:ES47"/>
    <mergeCell ref="DK46:ES46"/>
    <mergeCell ref="ET46:FH46"/>
    <mergeCell ref="FI46:FW46"/>
    <mergeCell ref="FX46:GL46"/>
    <mergeCell ref="GM46:HA46"/>
    <mergeCell ref="HB46:HP46"/>
    <mergeCell ref="HB45:HP45"/>
    <mergeCell ref="HQ45:IE45"/>
    <mergeCell ref="A46:G46"/>
    <mergeCell ref="H46:AI46"/>
    <mergeCell ref="AJ46:AW46"/>
    <mergeCell ref="AX46:BI46"/>
    <mergeCell ref="BJ46:BW46"/>
    <mergeCell ref="BX46:CL46"/>
    <mergeCell ref="CM46:CX46"/>
    <mergeCell ref="CY46:DJ46"/>
    <mergeCell ref="CY45:DJ45"/>
    <mergeCell ref="DK45:ES45"/>
    <mergeCell ref="ET45:FH45"/>
    <mergeCell ref="FI45:FW45"/>
    <mergeCell ref="FX45:GL45"/>
    <mergeCell ref="GM45:HA45"/>
    <mergeCell ref="GM44:HA44"/>
    <mergeCell ref="HB44:HP44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M44:CX44"/>
    <mergeCell ref="CY44:DJ44"/>
    <mergeCell ref="DK44:ES44"/>
    <mergeCell ref="ET44:FH44"/>
    <mergeCell ref="FI44:FW44"/>
    <mergeCell ref="FX44:GL44"/>
    <mergeCell ref="A44:G44"/>
    <mergeCell ref="H44:AI44"/>
    <mergeCell ref="AJ44:AW44"/>
    <mergeCell ref="AX44:BI44"/>
    <mergeCell ref="BJ44:BW44"/>
    <mergeCell ref="BX44:CL44"/>
    <mergeCell ref="ET43:FH43"/>
    <mergeCell ref="FI43:FW43"/>
    <mergeCell ref="FX43:GL43"/>
    <mergeCell ref="GM43:HA43"/>
    <mergeCell ref="HB43:HP43"/>
    <mergeCell ref="HQ43:IE43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Y43:DJ43"/>
    <mergeCell ref="DK43:ES43"/>
    <mergeCell ref="DK42:ES42"/>
    <mergeCell ref="ET42:FH42"/>
    <mergeCell ref="FI42:FW42"/>
    <mergeCell ref="FX42:GL42"/>
    <mergeCell ref="GM42:HA42"/>
    <mergeCell ref="HB42:HP42"/>
    <mergeCell ref="HB41:HP41"/>
    <mergeCell ref="HQ41:IE41"/>
    <mergeCell ref="A42:G42"/>
    <mergeCell ref="H42:AI42"/>
    <mergeCell ref="AJ42:AW42"/>
    <mergeCell ref="AX42:BI42"/>
    <mergeCell ref="BJ42:BW42"/>
    <mergeCell ref="BX42:CL42"/>
    <mergeCell ref="CM42:CX42"/>
    <mergeCell ref="CY42:DJ42"/>
    <mergeCell ref="CY41:DJ41"/>
    <mergeCell ref="DK41:ES41"/>
    <mergeCell ref="ET41:FH41"/>
    <mergeCell ref="FI41:FW41"/>
    <mergeCell ref="FX41:GL41"/>
    <mergeCell ref="GM41:HA41"/>
    <mergeCell ref="GM40:HA40"/>
    <mergeCell ref="HB40:HP40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M40:CX40"/>
    <mergeCell ref="CY40:DJ40"/>
    <mergeCell ref="DK40:ES40"/>
    <mergeCell ref="ET40:FH40"/>
    <mergeCell ref="FI40:FW40"/>
    <mergeCell ref="FX40:GL40"/>
    <mergeCell ref="A40:G40"/>
    <mergeCell ref="H40:AI40"/>
    <mergeCell ref="AJ40:AW40"/>
    <mergeCell ref="AX40:BI40"/>
    <mergeCell ref="BJ40:BW40"/>
    <mergeCell ref="BX40:CL40"/>
    <mergeCell ref="ET39:FH39"/>
    <mergeCell ref="FI39:FW39"/>
    <mergeCell ref="FX39:GL39"/>
    <mergeCell ref="GM39:HA39"/>
    <mergeCell ref="HB39:HP39"/>
    <mergeCell ref="HQ39:IE39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Y39:DJ39"/>
    <mergeCell ref="DK39:ES39"/>
    <mergeCell ref="DK38:ES38"/>
    <mergeCell ref="ET38:FH38"/>
    <mergeCell ref="FI38:FW38"/>
    <mergeCell ref="FX38:GL38"/>
    <mergeCell ref="GM38:HA38"/>
    <mergeCell ref="HB38:HP38"/>
    <mergeCell ref="A38:G38"/>
    <mergeCell ref="H38:AI38"/>
    <mergeCell ref="AJ38:AW38"/>
    <mergeCell ref="AX38:BI38"/>
    <mergeCell ref="BJ38:BW38"/>
    <mergeCell ref="BX38:CL38"/>
    <mergeCell ref="CM38:CX38"/>
    <mergeCell ref="CY38:DJ38"/>
    <mergeCell ref="CY36:DJ36"/>
    <mergeCell ref="DK36:ES36"/>
    <mergeCell ref="ET36:FH36"/>
    <mergeCell ref="FI36:FW36"/>
    <mergeCell ref="FX36:GL36"/>
    <mergeCell ref="GM36:HA36"/>
    <mergeCell ref="GM35:HA35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M35:CX35"/>
    <mergeCell ref="CY35:DJ35"/>
    <mergeCell ref="DK35:ES35"/>
    <mergeCell ref="ET35:FH35"/>
    <mergeCell ref="FI35:FW35"/>
    <mergeCell ref="FX35:GL35"/>
    <mergeCell ref="A35:G35"/>
    <mergeCell ref="H35:AI35"/>
    <mergeCell ref="AJ35:AW35"/>
    <mergeCell ref="AX35:BI35"/>
    <mergeCell ref="BJ35:BW35"/>
    <mergeCell ref="BX35:CL35"/>
    <mergeCell ref="ET34:FH34"/>
    <mergeCell ref="FI34:FW34"/>
    <mergeCell ref="FX34:GL34"/>
    <mergeCell ref="GM34:HA34"/>
    <mergeCell ref="HB34:HP34"/>
    <mergeCell ref="HQ34:IE34"/>
    <mergeCell ref="HQ33:IE33"/>
    <mergeCell ref="A34:G34"/>
    <mergeCell ref="H34:AI34"/>
    <mergeCell ref="AJ34:AW34"/>
    <mergeCell ref="AX34:BI34"/>
    <mergeCell ref="BJ34:BW34"/>
    <mergeCell ref="BX34:CL34"/>
    <mergeCell ref="CM34:CX34"/>
    <mergeCell ref="CY34:DJ34"/>
    <mergeCell ref="DK34:ES34"/>
    <mergeCell ref="DK33:ES33"/>
    <mergeCell ref="ET33:FH33"/>
    <mergeCell ref="FI33:FW33"/>
    <mergeCell ref="FX33:GL33"/>
    <mergeCell ref="GM33:HA33"/>
    <mergeCell ref="HB33:HP33"/>
    <mergeCell ref="HB31:HP31"/>
    <mergeCell ref="HQ31:IE31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honeticPr fontId="2" type="noConversion"/>
  <pageMargins left="0.39370078740157483" right="0.39370078740157483" top="0.78740157480314965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85" max="2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0A2E-1E80-4857-BE4C-DE79EE553BC0}">
  <sheetPr>
    <pageSetUpPr fitToPage="1"/>
  </sheetPr>
  <dimension ref="A1:IE102"/>
  <sheetViews>
    <sheetView view="pageBreakPreview" topLeftCell="A82" zoomScale="60" zoomScaleNormal="110" workbookViewId="0">
      <selection activeCell="AR101" sqref="AR101:BZ101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173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174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170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169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/>
    <row r="14" spans="1:239" s="10" customFormat="1" ht="15.75" x14ac:dyDescent="0.25">
      <c r="D14" s="84" t="s">
        <v>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 t="s">
        <v>167</v>
      </c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2">
        <v>2</v>
      </c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83">
        <v>2</v>
      </c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10" t="s">
        <v>11</v>
      </c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</row>
    <row r="16" spans="1:239" ht="15.75" x14ac:dyDescent="0.25">
      <c r="D16" s="83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>
        <f>AJ24</f>
        <v>0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>
        <v>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0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0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0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0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0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0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0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0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0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54.7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>
        <v>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0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0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>
        <f>AJ26</f>
        <v>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>
        <v>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>DK26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5">
        <f>ET26</f>
        <v>0</v>
      </c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>
        <f t="shared" ref="FI25" si="5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6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>
        <f t="shared" ref="GM25" si="7">GM26</f>
        <v>0</v>
      </c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>
        <f t="shared" ref="HB25" si="8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9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50.2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>
        <v>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>
        <f>AJ28+AJ29+AJ30+AJ31</f>
        <v>1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>
        <v>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>
        <v>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1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0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1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>DK28+DK29+DK30+DK31</f>
        <v>1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5">
        <f>ET28+ET29+ET30+ET31</f>
        <v>0</v>
      </c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>
        <f t="shared" ref="FI27" si="10">FI28+FI29+FI30+FI31</f>
        <v>0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1">FX28+FX29+FX30+FX31</f>
        <v>0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>
        <f t="shared" ref="GM27" si="12">GM28+GM29+GM30+GM31</f>
        <v>1</v>
      </c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>
        <f t="shared" ref="HB27" si="13">HB28+HB29+HB30+HB31</f>
        <v>1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4">HQ28+HQ29+HQ30+HQ31</f>
        <v>0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55.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>
        <v>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>
        <v>1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>
        <v>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1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0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1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1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1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1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9" t="s">
        <v>41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>
        <v>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0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0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0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57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>
        <v>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s="24" customFormat="1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30" t="s">
        <v>43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5">
        <f>+AJ33+AJ34+AJ35</f>
        <v>0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4">
        <v>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>
        <v>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5">
        <f>BX33+BX34+BX35</f>
        <v>0</v>
      </c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4">
        <f>CM33+CM34+CM35</f>
        <v>0</v>
      </c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>
        <f>CY33+CY34+CY35</f>
        <v>0</v>
      </c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5">
        <f>DK33+DK34+DK35</f>
        <v>0</v>
      </c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7"/>
      <c r="ET32" s="35">
        <f>ET33+ET34+ET35</f>
        <v>0</v>
      </c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7"/>
      <c r="FI32" s="35">
        <f t="shared" ref="FI32" si="15">FI33+FI34+FI35</f>
        <v>0</v>
      </c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7"/>
      <c r="FX32" s="35">
        <f t="shared" ref="FX32" si="16">FX33+FX34+FX35</f>
        <v>0</v>
      </c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7"/>
      <c r="GM32" s="35">
        <f t="shared" ref="GM32" si="17">GM33+GM34+GM35</f>
        <v>0</v>
      </c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7"/>
      <c r="HB32" s="35">
        <f t="shared" ref="HB32" si="18">HB33+HB34+HB35</f>
        <v>0</v>
      </c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7"/>
      <c r="HQ32" s="35">
        <f t="shared" ref="HQ32" si="19">HQ33+HQ34+HQ35</f>
        <v>0</v>
      </c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7"/>
    </row>
    <row r="33" spans="1:239" ht="54.75" customHeight="1" x14ac:dyDescent="0.25">
      <c r="A33" s="29" t="s">
        <v>111</v>
      </c>
      <c r="B33" s="29"/>
      <c r="C33" s="29"/>
      <c r="D33" s="29"/>
      <c r="E33" s="29"/>
      <c r="F33" s="29"/>
      <c r="G33" s="29"/>
      <c r="H33" s="39" t="s">
        <v>44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1">
        <v>0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4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>
        <v>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1">
        <v>0</v>
      </c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8">
        <v>0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2">
        <v>0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1">
        <v>0</v>
      </c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3"/>
      <c r="ET33" s="31">
        <v>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>
        <v>0</v>
      </c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>
        <v>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>
        <v>0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>
        <v>0</v>
      </c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>
        <v>0</v>
      </c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112</v>
      </c>
      <c r="B34" s="29"/>
      <c r="C34" s="29"/>
      <c r="D34" s="29"/>
      <c r="E34" s="29"/>
      <c r="F34" s="29"/>
      <c r="G34" s="29"/>
      <c r="H34" s="39" t="s">
        <v>45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>
        <v>0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>
        <v>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0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31.5" customHeight="1" x14ac:dyDescent="0.25">
      <c r="A35" s="29" t="s">
        <v>113</v>
      </c>
      <c r="B35" s="29"/>
      <c r="C35" s="29"/>
      <c r="D35" s="29"/>
      <c r="E35" s="29"/>
      <c r="F35" s="29"/>
      <c r="G35" s="29"/>
      <c r="H35" s="39" t="s">
        <v>46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>
        <v>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>
        <v>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0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0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s="24" customFormat="1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30" t="s">
        <v>47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5">
        <f>AJ37+AJ38</f>
        <v>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34">
        <v>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>
        <v>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5">
        <f>BX37+BX38</f>
        <v>0</v>
      </c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4">
        <f>CM37+CM38</f>
        <v>0</v>
      </c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>
        <f>CY37+CY38</f>
        <v>0</v>
      </c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5">
        <f>DK37+DK38</f>
        <v>0</v>
      </c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7"/>
      <c r="ET36" s="35">
        <f>ET37+ET38</f>
        <v>0</v>
      </c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7"/>
      <c r="FI36" s="35">
        <f t="shared" ref="FI36" si="20">FI37+FI38</f>
        <v>0</v>
      </c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7"/>
      <c r="FX36" s="35">
        <f t="shared" ref="FX36" si="21">FX37+FX38</f>
        <v>0</v>
      </c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7"/>
      <c r="GM36" s="35">
        <f t="shared" ref="GM36" si="22">GM37+GM38</f>
        <v>0</v>
      </c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7"/>
      <c r="HB36" s="35">
        <f t="shared" ref="HB36" si="23">HB37+HB38</f>
        <v>0</v>
      </c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7"/>
      <c r="HQ36" s="35">
        <f t="shared" ref="HQ36" si="24">HQ37+HQ38</f>
        <v>0</v>
      </c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7"/>
    </row>
    <row r="37" spans="1:239" ht="52.5" customHeight="1" x14ac:dyDescent="0.25">
      <c r="A37" s="29" t="s">
        <v>114</v>
      </c>
      <c r="B37" s="29"/>
      <c r="C37" s="29"/>
      <c r="D37" s="29"/>
      <c r="E37" s="29"/>
      <c r="F37" s="29"/>
      <c r="G37" s="29"/>
      <c r="H37" s="39" t="s">
        <v>48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4">
        <v>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5">
        <v>0</v>
      </c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60" customHeight="1" x14ac:dyDescent="0.25">
      <c r="A38" s="29" t="s">
        <v>115</v>
      </c>
      <c r="B38" s="29"/>
      <c r="C38" s="29"/>
      <c r="D38" s="29"/>
      <c r="E38" s="29"/>
      <c r="F38" s="29"/>
      <c r="G38" s="29"/>
      <c r="H38" s="39" t="s">
        <v>49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1">
        <v>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4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>
        <v>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1">
        <v>0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8">
        <v>0</v>
      </c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2">
        <v>0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1">
        <v>0</v>
      </c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3"/>
      <c r="ET38" s="31"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>
        <v>0</v>
      </c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>
        <v>0</v>
      </c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>
        <v>0</v>
      </c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>
        <v>0</v>
      </c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s="24" customFormat="1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30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5">
        <f>AJ40+AJ41+AJ42+AJ43+AJ44+AJ45</f>
        <v>0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34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>
        <v>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5">
        <f>BX40+BX41+BX42+BX43+BX44+BX45</f>
        <v>0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4">
        <f>CM40+CM41+CM42+CM43+CM44+CM45</f>
        <v>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>
        <f>CY40+CY41+CY42+CY43+CY44+CY45</f>
        <v>0</v>
      </c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5">
        <f>DK40+DK41+DK42+DK43+DK44+DK45</f>
        <v>0</v>
      </c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7"/>
      <c r="ET39" s="35">
        <f>ET40+ET41+ET42+ET43+ET44+ET45</f>
        <v>0</v>
      </c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7"/>
      <c r="FI39" s="35">
        <f t="shared" ref="FI39" si="25">FI40+FI41+FI42+FI43+FI44+FI45</f>
        <v>0</v>
      </c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7"/>
      <c r="FX39" s="35">
        <f t="shared" ref="FX39" si="26">FX40+FX41+FX42+FX43+FX44+FX45</f>
        <v>0</v>
      </c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7"/>
      <c r="GM39" s="35">
        <f t="shared" ref="GM39" si="27">GM40+GM41+GM42+GM43+GM44+GM45</f>
        <v>0</v>
      </c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7"/>
      <c r="HB39" s="35">
        <f t="shared" ref="HB39" si="28">HB40+HB41+HB42+HB43+HB44+HB45</f>
        <v>0</v>
      </c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7"/>
      <c r="HQ39" s="35">
        <f t="shared" ref="HQ39" si="29">HQ40+HQ41+HQ42+HQ43+HQ44+HQ45</f>
        <v>0</v>
      </c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7"/>
    </row>
    <row r="40" spans="1:239" ht="32.25" customHeight="1" x14ac:dyDescent="0.25">
      <c r="A40" s="29" t="s">
        <v>116</v>
      </c>
      <c r="B40" s="29"/>
      <c r="C40" s="29"/>
      <c r="D40" s="29"/>
      <c r="E40" s="29"/>
      <c r="F40" s="29"/>
      <c r="G40" s="29"/>
      <c r="H40" s="39" t="s">
        <v>51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>
        <v>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117</v>
      </c>
      <c r="B41" s="29"/>
      <c r="C41" s="29"/>
      <c r="D41" s="29"/>
      <c r="E41" s="29"/>
      <c r="F41" s="29"/>
      <c r="G41" s="29"/>
      <c r="H41" s="39" t="s">
        <v>52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1">
        <v>0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4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>
        <v>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1">
        <v>0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8">
        <v>0</v>
      </c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2">
        <v>0</v>
      </c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1">
        <v>0</v>
      </c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3"/>
      <c r="ET41" s="31">
        <v>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>
        <v>0</v>
      </c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>
        <v>0</v>
      </c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>
        <v>0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>
        <v>0</v>
      </c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>
        <v>0</v>
      </c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118</v>
      </c>
      <c r="B42" s="29"/>
      <c r="C42" s="29"/>
      <c r="D42" s="29"/>
      <c r="E42" s="29"/>
      <c r="F42" s="29"/>
      <c r="G42" s="29"/>
      <c r="H42" s="39" t="s">
        <v>53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>
        <v>0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>
        <v>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0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119</v>
      </c>
      <c r="B43" s="29"/>
      <c r="C43" s="29"/>
      <c r="D43" s="29"/>
      <c r="E43" s="29"/>
      <c r="F43" s="29"/>
      <c r="G43" s="29"/>
      <c r="H43" s="39" t="s">
        <v>54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>
        <v>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>
        <v>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120</v>
      </c>
      <c r="B44" s="29"/>
      <c r="C44" s="29"/>
      <c r="D44" s="29"/>
      <c r="E44" s="29"/>
      <c r="F44" s="29"/>
      <c r="G44" s="29"/>
      <c r="H44" s="39" t="s">
        <v>55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>
        <v>0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>
        <v>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>
        <v>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0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121</v>
      </c>
      <c r="B45" s="29"/>
      <c r="C45" s="29"/>
      <c r="D45" s="29"/>
      <c r="E45" s="29"/>
      <c r="F45" s="29"/>
      <c r="G45" s="29"/>
      <c r="H45" s="39" t="s">
        <v>56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>
        <v>0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>
        <v>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0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>
        <v>0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s="24" customFormat="1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30" t="s">
        <v>57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5">
        <f>AJ47+AJ48+AJ49</f>
        <v>0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34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>
        <v>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5">
        <f>BX47+BX48+BX49</f>
        <v>0</v>
      </c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4">
        <f>CM47+CM48+CM49</f>
        <v>0</v>
      </c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>
        <f>CY47+CY48+CY49</f>
        <v>0</v>
      </c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5">
        <f>DK47+DK48+DK49</f>
        <v>0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7"/>
      <c r="ET46" s="35">
        <f>ET47+ET48+ET49</f>
        <v>0</v>
      </c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7"/>
      <c r="FI46" s="35">
        <f t="shared" ref="FI46" si="30">FI47+FI48+FI49</f>
        <v>0</v>
      </c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7"/>
      <c r="FX46" s="35">
        <f t="shared" ref="FX46" si="31">FX47+FX48+FX49</f>
        <v>0</v>
      </c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7"/>
      <c r="GM46" s="35">
        <f t="shared" ref="GM46" si="32">GM47+GM48+GM49</f>
        <v>0</v>
      </c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7"/>
      <c r="HB46" s="35">
        <f t="shared" ref="HB46" si="33">HB47+HB48+HB49</f>
        <v>0</v>
      </c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7"/>
      <c r="HQ46" s="35">
        <f t="shared" ref="HQ46" si="34">HQ47+HQ48+HQ49</f>
        <v>0</v>
      </c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7"/>
    </row>
    <row r="47" spans="1:239" ht="54" customHeight="1" x14ac:dyDescent="0.25">
      <c r="A47" s="29" t="s">
        <v>122</v>
      </c>
      <c r="B47" s="29"/>
      <c r="C47" s="29"/>
      <c r="D47" s="29"/>
      <c r="E47" s="29"/>
      <c r="F47" s="29"/>
      <c r="G47" s="29"/>
      <c r="H47" s="39" t="s">
        <v>58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>
        <v>0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>
        <v>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53.25" customHeight="1" x14ac:dyDescent="0.25">
      <c r="A48" s="29" t="s">
        <v>123</v>
      </c>
      <c r="B48" s="29"/>
      <c r="C48" s="29"/>
      <c r="D48" s="29"/>
      <c r="E48" s="29"/>
      <c r="F48" s="29"/>
      <c r="G48" s="29"/>
      <c r="H48" s="39" t="s">
        <v>59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1">
        <v>0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4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>
        <v>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1">
        <v>0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8">
        <v>0</v>
      </c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2">
        <v>0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31">
        <v>0</v>
      </c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>
        <v>0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>
        <v>0</v>
      </c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>
        <v>0</v>
      </c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>
        <v>0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>
        <v>0</v>
      </c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>
        <v>0</v>
      </c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33" customHeight="1" x14ac:dyDescent="0.25">
      <c r="A49" s="29" t="s">
        <v>124</v>
      </c>
      <c r="B49" s="29"/>
      <c r="C49" s="29"/>
      <c r="D49" s="29"/>
      <c r="E49" s="29"/>
      <c r="F49" s="29"/>
      <c r="G49" s="29"/>
      <c r="H49" s="39" t="s">
        <v>60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>
        <v>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>
        <v>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s="24" customFormat="1" ht="21" customHeight="1" x14ac:dyDescent="0.25">
      <c r="A50" s="29" t="s">
        <v>125</v>
      </c>
      <c r="B50" s="29"/>
      <c r="C50" s="29"/>
      <c r="D50" s="29"/>
      <c r="E50" s="29"/>
      <c r="F50" s="29"/>
      <c r="G50" s="29"/>
      <c r="H50" s="30" t="s">
        <v>61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5">
        <f>AJ51+AJ52</f>
        <v>0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34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>
        <v>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5">
        <f>BX51+BX52</f>
        <v>0</v>
      </c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4">
        <f>CM51+CM52</f>
        <v>0</v>
      </c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>
        <f>CY51+CY52</f>
        <v>0</v>
      </c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5">
        <f>DK51+DK52</f>
        <v>0</v>
      </c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7"/>
      <c r="ET50" s="35">
        <f>ET51+ET52</f>
        <v>0</v>
      </c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7"/>
      <c r="FI50" s="35">
        <f t="shared" ref="FI50" si="35">FI51+FI52</f>
        <v>0</v>
      </c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7"/>
      <c r="FX50" s="35">
        <f t="shared" ref="FX50" si="36">FX51+FX52</f>
        <v>0</v>
      </c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5">
        <f t="shared" ref="GM50" si="37">GM51+GM52</f>
        <v>0</v>
      </c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7"/>
      <c r="HB50" s="35">
        <f t="shared" ref="HB50" si="38">HB51+HB52</f>
        <v>0</v>
      </c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7"/>
      <c r="HQ50" s="35">
        <f t="shared" ref="HQ50" si="39">HQ51+HQ52</f>
        <v>0</v>
      </c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7"/>
    </row>
    <row r="51" spans="1:239" ht="54" customHeight="1" x14ac:dyDescent="0.25">
      <c r="A51" s="29" t="s">
        <v>126</v>
      </c>
      <c r="B51" s="29"/>
      <c r="C51" s="29"/>
      <c r="D51" s="29"/>
      <c r="E51" s="29"/>
      <c r="F51" s="29"/>
      <c r="G51" s="29"/>
      <c r="H51" s="39" t="s">
        <v>62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>
        <v>0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>
        <v>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0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0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0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127</v>
      </c>
      <c r="B52" s="29"/>
      <c r="C52" s="29"/>
      <c r="D52" s="29"/>
      <c r="E52" s="29"/>
      <c r="F52" s="29"/>
      <c r="G52" s="29"/>
      <c r="H52" s="39" t="s">
        <v>63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4">
        <v>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5">
        <v>0</v>
      </c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s="24" customFormat="1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30" t="s">
        <v>64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5">
        <f>AJ54+AJ55+AJ56+AJ57</f>
        <v>0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34">
        <v>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>
        <v>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5">
        <f>BX54+BX55+BX56+BX57</f>
        <v>0</v>
      </c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4">
        <f>CM54+CM55+CM56+CM57</f>
        <v>0</v>
      </c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>
        <f>CY54+CY55+CY56+CY57</f>
        <v>0</v>
      </c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5">
        <f>DK54+DK55+DK56+DK57</f>
        <v>0</v>
      </c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7"/>
      <c r="ET53" s="35">
        <f>ET54+ET55+ET56+ET57</f>
        <v>0</v>
      </c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7"/>
      <c r="FI53" s="35">
        <f t="shared" ref="FI53" si="40">FI54+FI55+FI56+FI57</f>
        <v>0</v>
      </c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7"/>
      <c r="FX53" s="35">
        <f t="shared" ref="FX53" si="41">FX54+FX55+FX56+FX57</f>
        <v>0</v>
      </c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7"/>
      <c r="GM53" s="35">
        <f t="shared" ref="GM53" si="42">GM54+GM55+GM56+GM57</f>
        <v>0</v>
      </c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7"/>
      <c r="HB53" s="35">
        <f t="shared" ref="HB53" si="43">HB54+HB55+HB56+HB57</f>
        <v>0</v>
      </c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7"/>
      <c r="HQ53" s="35">
        <f t="shared" ref="HQ53" si="44">HQ54+HQ55+HQ56+HQ57</f>
        <v>0</v>
      </c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7"/>
    </row>
    <row r="54" spans="1:239" ht="42" customHeight="1" x14ac:dyDescent="0.25">
      <c r="A54" s="29" t="s">
        <v>128</v>
      </c>
      <c r="B54" s="29"/>
      <c r="C54" s="29"/>
      <c r="D54" s="29"/>
      <c r="E54" s="29"/>
      <c r="F54" s="29"/>
      <c r="G54" s="29"/>
      <c r="H54" s="39" t="s">
        <v>65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1">
        <v>0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4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>
        <v>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1">
        <v>0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8">
        <v>0</v>
      </c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2">
        <v>0</v>
      </c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1">
        <v>0</v>
      </c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3"/>
      <c r="ET54" s="31">
        <v>0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>
        <v>0</v>
      </c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>
        <v>0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>
        <v>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>
        <v>0</v>
      </c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>
        <v>0</v>
      </c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8.5" customHeight="1" x14ac:dyDescent="0.25">
      <c r="A55" s="29" t="s">
        <v>129</v>
      </c>
      <c r="B55" s="29"/>
      <c r="C55" s="29"/>
      <c r="D55" s="29"/>
      <c r="E55" s="29"/>
      <c r="F55" s="29"/>
      <c r="G55" s="29"/>
      <c r="H55" s="39" t="s">
        <v>66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>
        <v>0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>
        <v>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0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34.5" customHeight="1" x14ac:dyDescent="0.25">
      <c r="A56" s="29" t="s">
        <v>130</v>
      </c>
      <c r="B56" s="29"/>
      <c r="C56" s="29"/>
      <c r="D56" s="29"/>
      <c r="E56" s="29"/>
      <c r="F56" s="29"/>
      <c r="G56" s="29"/>
      <c r="H56" s="39" t="s">
        <v>67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>
        <v>0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>
        <v>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131</v>
      </c>
      <c r="B57" s="29"/>
      <c r="C57" s="29"/>
      <c r="D57" s="29"/>
      <c r="E57" s="29"/>
      <c r="F57" s="29"/>
      <c r="G57" s="29"/>
      <c r="H57" s="39" t="s">
        <v>68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1">
        <v>0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4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>
        <v>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1">
        <v>0</v>
      </c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8">
        <v>0</v>
      </c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2">
        <v>0</v>
      </c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31">
        <v>0</v>
      </c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3"/>
      <c r="ET57" s="31">
        <v>0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>
        <v>0</v>
      </c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>
        <v>0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>
        <v>0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>
        <v>0</v>
      </c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>
        <v>0</v>
      </c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s="24" customFormat="1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30" t="s">
        <v>69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5">
        <f>AJ59+AJ60</f>
        <v>0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34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>
        <v>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5">
        <f>BX59+BX60</f>
        <v>0</v>
      </c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4">
        <f>CM59+CM60</f>
        <v>0</v>
      </c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>
        <f>CY59+CY60</f>
        <v>0</v>
      </c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5">
        <f>DK59+DK60</f>
        <v>0</v>
      </c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7"/>
      <c r="ET58" s="35">
        <f>ET59+ET60</f>
        <v>0</v>
      </c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7"/>
      <c r="FI58" s="35">
        <f t="shared" ref="FI58" si="45">FI59+FI60</f>
        <v>0</v>
      </c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7"/>
      <c r="FX58" s="35">
        <f t="shared" ref="FX58" si="46">FX59+FX60</f>
        <v>0</v>
      </c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7"/>
      <c r="GM58" s="35">
        <f t="shared" ref="GM58" si="47">GM59+GM60</f>
        <v>0</v>
      </c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7"/>
      <c r="HB58" s="35">
        <f t="shared" ref="HB58" si="48">HB59+HB60</f>
        <v>0</v>
      </c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7"/>
      <c r="HQ58" s="35">
        <f t="shared" ref="HQ58" si="49">HQ59+HQ60</f>
        <v>0</v>
      </c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7"/>
    </row>
    <row r="59" spans="1:239" ht="43.5" customHeight="1" x14ac:dyDescent="0.25">
      <c r="A59" s="29" t="s">
        <v>132</v>
      </c>
      <c r="B59" s="29"/>
      <c r="C59" s="29"/>
      <c r="D59" s="29"/>
      <c r="E59" s="29"/>
      <c r="F59" s="29"/>
      <c r="G59" s="29"/>
      <c r="H59" s="39" t="s">
        <v>70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>
        <v>0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>
        <v>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>
        <v>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31.5" customHeight="1" x14ac:dyDescent="0.25">
      <c r="A60" s="29" t="s">
        <v>133</v>
      </c>
      <c r="B60" s="29"/>
      <c r="C60" s="29"/>
      <c r="D60" s="29"/>
      <c r="E60" s="29"/>
      <c r="F60" s="29"/>
      <c r="G60" s="29"/>
      <c r="H60" s="39" t="s">
        <v>71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>
        <v>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s="24" customFormat="1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30" t="s">
        <v>72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5">
        <f>AJ62+AJ63</f>
        <v>0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34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>
        <v>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5">
        <f>BX62+BX63</f>
        <v>0</v>
      </c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4">
        <f>CM62+CM63</f>
        <v>0</v>
      </c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>
        <f>CY62+CY63</f>
        <v>0</v>
      </c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5">
        <f>DK62+DK63</f>
        <v>0</v>
      </c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7"/>
      <c r="ET61" s="35">
        <f>ET62+ET63</f>
        <v>0</v>
      </c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7"/>
      <c r="FI61" s="35">
        <f t="shared" ref="FI61" si="50">FI62+FI63</f>
        <v>0</v>
      </c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7"/>
      <c r="FX61" s="35">
        <f t="shared" ref="FX61" si="51">FX62+FX63</f>
        <v>0</v>
      </c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7"/>
      <c r="GM61" s="35">
        <f t="shared" ref="GM61" si="52">GM62+GM63</f>
        <v>0</v>
      </c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7"/>
      <c r="HB61" s="35">
        <f t="shared" ref="HB61" si="53">HB62+HB63</f>
        <v>0</v>
      </c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7"/>
      <c r="HQ61" s="35">
        <f t="shared" ref="HQ61" si="54">HQ62+HQ63</f>
        <v>0</v>
      </c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7"/>
    </row>
    <row r="62" spans="1:239" ht="48.75" customHeight="1" x14ac:dyDescent="0.25">
      <c r="A62" s="29" t="s">
        <v>134</v>
      </c>
      <c r="B62" s="29"/>
      <c r="C62" s="29"/>
      <c r="D62" s="29"/>
      <c r="E62" s="29"/>
      <c r="F62" s="29"/>
      <c r="G62" s="29"/>
      <c r="H62" s="39" t="s">
        <v>73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1">
        <v>0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4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>
        <v>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1">
        <v>0</v>
      </c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8">
        <v>0</v>
      </c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2">
        <v>0</v>
      </c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31">
        <v>0</v>
      </c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3"/>
      <c r="ET62" s="31">
        <v>0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>
        <v>0</v>
      </c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>
        <v>0</v>
      </c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>
        <v>0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>
        <v>0</v>
      </c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>
        <v>0</v>
      </c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7" customHeight="1" x14ac:dyDescent="0.25">
      <c r="A63" s="29" t="s">
        <v>135</v>
      </c>
      <c r="B63" s="29"/>
      <c r="C63" s="29"/>
      <c r="D63" s="29"/>
      <c r="E63" s="29"/>
      <c r="F63" s="29"/>
      <c r="G63" s="29"/>
      <c r="H63" s="39" t="s">
        <v>74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>
        <v>0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>
        <v>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>
        <v>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s="24" customFormat="1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30" t="s">
        <v>75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5">
        <f>AJ65+AJ66</f>
        <v>0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34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>
        <v>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5">
        <f>BX65+BX66</f>
        <v>0</v>
      </c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4">
        <f>CM65+CM66</f>
        <v>0</v>
      </c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>
        <f>CY65+CY66</f>
        <v>0</v>
      </c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5">
        <f>DK65+DK66</f>
        <v>0</v>
      </c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7"/>
      <c r="ET64" s="35">
        <f>ET65+ET66</f>
        <v>0</v>
      </c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7"/>
      <c r="FI64" s="35">
        <f t="shared" ref="FI64" si="55">FI65+FI66</f>
        <v>0</v>
      </c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7"/>
      <c r="FX64" s="35">
        <f t="shared" ref="FX64" si="56">FX65+FX66</f>
        <v>0</v>
      </c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7"/>
      <c r="GM64" s="35">
        <f t="shared" ref="GM64" si="57">GM65+GM66</f>
        <v>0</v>
      </c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7"/>
      <c r="HB64" s="35">
        <f t="shared" ref="HB64" si="58">HB65+HB66</f>
        <v>0</v>
      </c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7"/>
      <c r="HQ64" s="35">
        <f t="shared" ref="HQ64" si="59">HQ65+HQ66</f>
        <v>0</v>
      </c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7"/>
    </row>
    <row r="65" spans="1:239" ht="47.25" customHeight="1" x14ac:dyDescent="0.25">
      <c r="A65" s="29" t="s">
        <v>136</v>
      </c>
      <c r="B65" s="29"/>
      <c r="C65" s="29"/>
      <c r="D65" s="29"/>
      <c r="E65" s="29"/>
      <c r="F65" s="29"/>
      <c r="G65" s="29"/>
      <c r="H65" s="39" t="s">
        <v>76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1">
        <v>0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4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>
        <v>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1">
        <v>0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8">
        <v>0</v>
      </c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2">
        <v>0</v>
      </c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31">
        <v>0</v>
      </c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3"/>
      <c r="ET65" s="31"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>
        <v>0</v>
      </c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>
        <v>0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>
        <v>0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>
        <v>0</v>
      </c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>
        <v>0</v>
      </c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137</v>
      </c>
      <c r="B66" s="29"/>
      <c r="C66" s="29"/>
      <c r="D66" s="29"/>
      <c r="E66" s="29"/>
      <c r="F66" s="29"/>
      <c r="G66" s="29"/>
      <c r="H66" s="39" t="s">
        <v>77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>
        <v>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s="24" customFormat="1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30" t="s">
        <v>165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5">
        <f>AJ68+AJ69+AJ70</f>
        <v>0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34">
        <v>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>
        <v>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5">
        <f>BX68+BX69+BX70</f>
        <v>0</v>
      </c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4">
        <f>CM68+CM69+CM70</f>
        <v>0</v>
      </c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>
        <f>CY68+CY69+CY70</f>
        <v>0</v>
      </c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5">
        <f>DK68+DK69+DK70</f>
        <v>0</v>
      </c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7"/>
      <c r="ET67" s="35">
        <f>ET68+ET69+ET70</f>
        <v>0</v>
      </c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7"/>
      <c r="FI67" s="35">
        <f t="shared" ref="FI67" si="60">FI68+FI69+FI70</f>
        <v>0</v>
      </c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7"/>
      <c r="FX67" s="35">
        <f t="shared" ref="FX67" si="61">FX68+FX69+FX70</f>
        <v>0</v>
      </c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7"/>
      <c r="GM67" s="35">
        <f t="shared" ref="GM67" si="62">GM68+GM69+GM70</f>
        <v>0</v>
      </c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7"/>
      <c r="HB67" s="35">
        <f t="shared" ref="HB67" si="63">HB68+HB69+HB70</f>
        <v>0</v>
      </c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7"/>
      <c r="HQ67" s="35">
        <f t="shared" ref="HQ67" si="64">HQ68+HQ69+HQ70</f>
        <v>0</v>
      </c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7"/>
    </row>
    <row r="68" spans="1:239" ht="41.25" customHeight="1" x14ac:dyDescent="0.25">
      <c r="A68" s="29" t="s">
        <v>138</v>
      </c>
      <c r="B68" s="29"/>
      <c r="C68" s="29"/>
      <c r="D68" s="29"/>
      <c r="E68" s="29"/>
      <c r="F68" s="29"/>
      <c r="G68" s="29"/>
      <c r="H68" s="39" t="s">
        <v>78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1">
        <v>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4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>
        <v>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1">
        <v>0</v>
      </c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8">
        <v>0</v>
      </c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2">
        <v>0</v>
      </c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31">
        <v>0</v>
      </c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3"/>
      <c r="ET68" s="31">
        <v>0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>
        <v>0</v>
      </c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>
        <v>0</v>
      </c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>
        <v>0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>
        <v>0</v>
      </c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>
        <v>0</v>
      </c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139</v>
      </c>
      <c r="B69" s="29"/>
      <c r="C69" s="29"/>
      <c r="D69" s="29"/>
      <c r="E69" s="29"/>
      <c r="F69" s="29"/>
      <c r="G69" s="29"/>
      <c r="H69" s="39" t="s">
        <v>79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>
        <v>0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>
        <v>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0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140</v>
      </c>
      <c r="B70" s="29"/>
      <c r="C70" s="29"/>
      <c r="D70" s="29"/>
      <c r="E70" s="29"/>
      <c r="F70" s="29"/>
      <c r="G70" s="29"/>
      <c r="H70" s="39" t="s">
        <v>80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>
        <v>0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>
        <v>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0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30" t="s">
        <v>164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>
        <f>AJ72</f>
        <v>0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>
        <v>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>
        <v>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</f>
        <v>0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</f>
        <v>0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</f>
        <v>0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>DK72</f>
        <v>0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5">
        <f>ET72</f>
        <v>0</v>
      </c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>
        <f t="shared" ref="FI71" si="65">FI72</f>
        <v>0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66">FX72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>
        <f t="shared" ref="GM71" si="67">GM72</f>
        <v>0</v>
      </c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>
        <f t="shared" ref="HB71" si="68">HB72</f>
        <v>0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69">HQ72</f>
        <v>0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3.5" customHeight="1" x14ac:dyDescent="0.25">
      <c r="A72" s="29" t="s">
        <v>141</v>
      </c>
      <c r="B72" s="29"/>
      <c r="C72" s="29"/>
      <c r="D72" s="29"/>
      <c r="E72" s="29"/>
      <c r="F72" s="29"/>
      <c r="G72" s="29"/>
      <c r="H72" s="39" t="s">
        <v>82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>
        <v>0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>
        <v>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0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0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s="24" customFormat="1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30" t="s">
        <v>83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5">
        <f>AJ74</f>
        <v>0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34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>
        <v>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5">
        <f>BX74</f>
        <v>0</v>
      </c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4">
        <f>CM74</f>
        <v>0</v>
      </c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>
        <f>CY74</f>
        <v>0</v>
      </c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5">
        <f>DK74</f>
        <v>0</v>
      </c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7"/>
      <c r="ET73" s="35">
        <f>ET74</f>
        <v>0</v>
      </c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7"/>
      <c r="FI73" s="35">
        <f t="shared" ref="FI73" si="70">FI74</f>
        <v>0</v>
      </c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7"/>
      <c r="FX73" s="35">
        <f t="shared" ref="FX73" si="71">FX74</f>
        <v>0</v>
      </c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7"/>
      <c r="GM73" s="35">
        <f t="shared" ref="GM73" si="72">GM74</f>
        <v>0</v>
      </c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7"/>
      <c r="HB73" s="35">
        <f t="shared" ref="HB73" si="73">HB74</f>
        <v>0</v>
      </c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7"/>
      <c r="HQ73" s="35">
        <f t="shared" ref="HQ73" si="74">HQ74</f>
        <v>0</v>
      </c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7"/>
    </row>
    <row r="74" spans="1:239" ht="42.75" customHeight="1" x14ac:dyDescent="0.25">
      <c r="A74" s="29" t="s">
        <v>142</v>
      </c>
      <c r="B74" s="29"/>
      <c r="C74" s="29"/>
      <c r="D74" s="29"/>
      <c r="E74" s="29"/>
      <c r="F74" s="29"/>
      <c r="G74" s="29"/>
      <c r="H74" s="39" t="s">
        <v>84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>
        <v>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30" t="s">
        <v>85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>
        <f>AJ76+AJ77+AJ78</f>
        <v>1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>
        <v>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BX76+BX77+BX78</f>
        <v>1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CM76+CM77+CM78</f>
        <v>0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CY76+CY77+CY78</f>
        <v>1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>DK76+DK77+DK78</f>
        <v>1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5">
        <f>ET76+ET77+ET78</f>
        <v>0</v>
      </c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>
        <f t="shared" ref="FI75" si="75">FI76+FI77+FI78</f>
        <v>0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76">FX76+FX77+FX78</f>
        <v>0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>
        <f t="shared" ref="GM75" si="77">GM76+GM77+GM78</f>
        <v>1</v>
      </c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>
        <f t="shared" ref="HB75" si="78">HB76+HB77+HB78</f>
        <v>1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79">HQ76+HQ77+HQ78</f>
        <v>0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2.75" customHeight="1" x14ac:dyDescent="0.25">
      <c r="A76" s="29" t="s">
        <v>143</v>
      </c>
      <c r="B76" s="29"/>
      <c r="C76" s="29"/>
      <c r="D76" s="29"/>
      <c r="E76" s="29"/>
      <c r="F76" s="29"/>
      <c r="G76" s="29"/>
      <c r="H76" s="39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>
        <v>0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>
        <v>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>
        <v>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0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0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0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0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0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0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144</v>
      </c>
      <c r="B77" s="29"/>
      <c r="C77" s="29"/>
      <c r="D77" s="29"/>
      <c r="E77" s="29"/>
      <c r="F77" s="29"/>
      <c r="G77" s="29"/>
      <c r="H77" s="39" t="s">
        <v>87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1">
        <v>1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4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>
        <v>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1">
        <v>1</v>
      </c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8">
        <v>0</v>
      </c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2">
        <v>1</v>
      </c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31">
        <v>1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>
        <v>0</v>
      </c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>
        <v>0</v>
      </c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>
        <v>1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>
        <v>1</v>
      </c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>
        <v>0</v>
      </c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145</v>
      </c>
      <c r="B78" s="29"/>
      <c r="C78" s="29"/>
      <c r="D78" s="29"/>
      <c r="E78" s="29"/>
      <c r="F78" s="29"/>
      <c r="G78" s="29"/>
      <c r="H78" s="39" t="s">
        <v>88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>
        <v>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30" t="s">
        <v>89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>
        <f>AJ80+AJ81</f>
        <v>0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>
        <v>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>
        <v>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</f>
        <v>0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</f>
        <v>0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>DK80+DK81</f>
        <v>0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5">
        <f>ET80+ET81</f>
        <v>0</v>
      </c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>
        <f t="shared" ref="FI79" si="80">FI80+FI81</f>
        <v>0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81">FX80+FX81</f>
        <v>0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>
        <f t="shared" ref="GM79" si="82">GM80+GM81</f>
        <v>0</v>
      </c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>
        <f t="shared" ref="HB79" si="83">HB80+HB81</f>
        <v>0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84">HQ80+HQ81</f>
        <v>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21" customHeight="1" x14ac:dyDescent="0.25">
      <c r="A80" s="29" t="s">
        <v>146</v>
      </c>
      <c r="B80" s="29"/>
      <c r="C80" s="29"/>
      <c r="D80" s="29"/>
      <c r="E80" s="29"/>
      <c r="F80" s="29"/>
      <c r="G80" s="29"/>
      <c r="H80" s="39" t="s">
        <v>90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>
        <v>0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>
        <v>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147</v>
      </c>
      <c r="B81" s="29"/>
      <c r="C81" s="29"/>
      <c r="D81" s="29"/>
      <c r="E81" s="29"/>
      <c r="F81" s="29"/>
      <c r="G81" s="29"/>
      <c r="H81" s="39" t="s">
        <v>91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>
        <v>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>
        <v>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s="24" customFormat="1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30" t="s">
        <v>92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5">
        <f>AJ83</f>
        <v>0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34">
        <v>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>
        <v>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5">
        <f>BX83</f>
        <v>0</v>
      </c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4">
        <f>CM83</f>
        <v>0</v>
      </c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>
        <f>CY83</f>
        <v>0</v>
      </c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5">
        <f>DK83</f>
        <v>0</v>
      </c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7"/>
      <c r="ET82" s="35">
        <f>ET83</f>
        <v>0</v>
      </c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7"/>
      <c r="FI82" s="35">
        <f t="shared" ref="FI82" si="85">FI83</f>
        <v>0</v>
      </c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7"/>
      <c r="FX82" s="35">
        <f t="shared" ref="FX82" si="86">FX83</f>
        <v>0</v>
      </c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7"/>
      <c r="GM82" s="35">
        <f t="shared" ref="GM82" si="87">GM83</f>
        <v>0</v>
      </c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7"/>
      <c r="HB82" s="35">
        <f t="shared" ref="HB82" si="88">HB83</f>
        <v>0</v>
      </c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7"/>
      <c r="HQ82" s="35">
        <f t="shared" ref="HQ82" si="89">HQ83</f>
        <v>0</v>
      </c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7"/>
    </row>
    <row r="83" spans="1:239" ht="40.5" customHeight="1" x14ac:dyDescent="0.25">
      <c r="A83" s="29" t="s">
        <v>148</v>
      </c>
      <c r="B83" s="29"/>
      <c r="C83" s="29"/>
      <c r="D83" s="29"/>
      <c r="E83" s="29"/>
      <c r="F83" s="29"/>
      <c r="G83" s="29"/>
      <c r="H83" s="39" t="s">
        <v>93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1">
        <v>0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4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>
        <v>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1">
        <v>0</v>
      </c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8">
        <v>0</v>
      </c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2">
        <v>0</v>
      </c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1">
        <v>0</v>
      </c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3"/>
      <c r="ET83" s="31"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>
        <v>0</v>
      </c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>
        <v>0</v>
      </c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>
        <v>0</v>
      </c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>
        <v>0</v>
      </c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s="24" customFormat="1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30" t="s">
        <v>94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5">
        <f>AJ85</f>
        <v>0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34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>
        <v>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5">
        <f>BX85</f>
        <v>0</v>
      </c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4">
        <f>CM85</f>
        <v>0</v>
      </c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>
        <f>CY85</f>
        <v>0</v>
      </c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5">
        <f>DK85</f>
        <v>0</v>
      </c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7"/>
      <c r="ET84" s="35">
        <f>ET85</f>
        <v>0</v>
      </c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7"/>
      <c r="FI84" s="35">
        <f t="shared" ref="FI84" si="90">FI85</f>
        <v>0</v>
      </c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7"/>
      <c r="FX84" s="35">
        <f t="shared" ref="FX84" si="91">FX85</f>
        <v>0</v>
      </c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7"/>
      <c r="GM84" s="35">
        <f t="shared" ref="GM84" si="92">GM85</f>
        <v>0</v>
      </c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7"/>
      <c r="HB84" s="35">
        <f t="shared" ref="HB84" si="93">HB85</f>
        <v>0</v>
      </c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7"/>
      <c r="HQ84" s="35">
        <f t="shared" ref="HQ84" si="94">HQ85</f>
        <v>0</v>
      </c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7"/>
    </row>
    <row r="85" spans="1:239" ht="44.25" customHeight="1" x14ac:dyDescent="0.25">
      <c r="A85" s="29" t="s">
        <v>149</v>
      </c>
      <c r="B85" s="29"/>
      <c r="C85" s="29"/>
      <c r="D85" s="29"/>
      <c r="E85" s="29"/>
      <c r="F85" s="29"/>
      <c r="G85" s="29"/>
      <c r="H85" s="39" t="s">
        <v>95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>
        <v>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30" t="s">
        <v>96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>
        <f>AJ87+AJ88+AJ89+AJ90</f>
        <v>0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>
        <v>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BX87+BX88+BX89+BX90</f>
        <v>0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CM87+CM88+CM89+CM90</f>
        <v>0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CY87+CY88+CY89+CY90</f>
        <v>0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DK87+DK88+DK89+DK90</f>
        <v>0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5">
        <f>ET87+ET88+ET89+ET90</f>
        <v>0</v>
      </c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>
        <f t="shared" ref="FI86" si="95">FI87+FI88+FI89+FI90</f>
        <v>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96">FX87+FX88+FX89+FX90</f>
        <v>0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>
        <f t="shared" ref="GM86" si="97">GM87+GM88+GM89+GM90</f>
        <v>0</v>
      </c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>
        <f t="shared" ref="HB86" si="98">HB87+HB88+HB89+HB90</f>
        <v>0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99">HQ87+HQ88+HQ89+HQ90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2.75" customHeight="1" x14ac:dyDescent="0.25">
      <c r="A87" s="29" t="s">
        <v>150</v>
      </c>
      <c r="B87" s="29"/>
      <c r="C87" s="29"/>
      <c r="D87" s="29"/>
      <c r="E87" s="29"/>
      <c r="F87" s="29"/>
      <c r="G87" s="29"/>
      <c r="H87" s="39" t="s">
        <v>97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>
        <v>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>
        <v>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>
        <v>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0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151</v>
      </c>
      <c r="B88" s="29"/>
      <c r="C88" s="29"/>
      <c r="D88" s="29"/>
      <c r="E88" s="29"/>
      <c r="F88" s="29"/>
      <c r="G88" s="29"/>
      <c r="H88" s="39" t="s">
        <v>98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1">
        <v>0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4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>
        <v>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1">
        <v>0</v>
      </c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8">
        <v>0</v>
      </c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2">
        <v>0</v>
      </c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31"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>
        <v>0</v>
      </c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>
        <v>0</v>
      </c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>
        <v>0</v>
      </c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>
        <v>0</v>
      </c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152</v>
      </c>
      <c r="B89" s="29"/>
      <c r="C89" s="29"/>
      <c r="D89" s="29"/>
      <c r="E89" s="29"/>
      <c r="F89" s="29"/>
      <c r="G89" s="29"/>
      <c r="H89" s="39" t="s">
        <v>99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>
        <v>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153</v>
      </c>
      <c r="B90" s="29"/>
      <c r="C90" s="29"/>
      <c r="D90" s="29"/>
      <c r="E90" s="29"/>
      <c r="F90" s="29"/>
      <c r="G90" s="29"/>
      <c r="H90" s="39" t="s">
        <v>100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1">
        <v>0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4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>
        <v>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1">
        <v>0</v>
      </c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8">
        <v>0</v>
      </c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2">
        <v>0</v>
      </c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31">
        <v>0</v>
      </c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1">
        <v>0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>
        <v>0</v>
      </c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>
        <v>0</v>
      </c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>
        <v>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>
        <v>0</v>
      </c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>
        <v>0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s="24" customFormat="1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30" t="s">
        <v>101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5">
        <f>AJ92+AJ93</f>
        <v>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34">
        <v>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>
        <v>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5">
        <f>BX92+BX933</f>
        <v>0</v>
      </c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4">
        <f>CM92+CM93</f>
        <v>0</v>
      </c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>
        <f>CY92+CY93</f>
        <v>0</v>
      </c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5">
        <f>DK92+DK93</f>
        <v>0</v>
      </c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7"/>
      <c r="ET91" s="35">
        <f>ET92+ET93</f>
        <v>0</v>
      </c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7"/>
      <c r="FI91" s="35">
        <f t="shared" ref="FI91" si="100">FI92+FI93</f>
        <v>0</v>
      </c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7"/>
      <c r="FX91" s="35">
        <f t="shared" ref="FX91" si="101">FX92+FX93</f>
        <v>0</v>
      </c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7"/>
      <c r="GM91" s="35">
        <f t="shared" ref="GM91" si="102">GM92+GM93</f>
        <v>0</v>
      </c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7"/>
      <c r="HB91" s="35">
        <f t="shared" ref="HB91" si="103">HB92+HB93</f>
        <v>0</v>
      </c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7"/>
      <c r="HQ91" s="35">
        <f t="shared" ref="HQ91" si="104">HQ92+HQ93</f>
        <v>0</v>
      </c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7"/>
    </row>
    <row r="92" spans="1:239" ht="44.25" customHeight="1" x14ac:dyDescent="0.25">
      <c r="A92" s="29" t="s">
        <v>154</v>
      </c>
      <c r="B92" s="29"/>
      <c r="C92" s="29"/>
      <c r="D92" s="29"/>
      <c r="E92" s="29"/>
      <c r="F92" s="29"/>
      <c r="G92" s="29"/>
      <c r="H92" s="39" t="s">
        <v>102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>
        <v>0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>
        <v>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0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155</v>
      </c>
      <c r="B93" s="29"/>
      <c r="C93" s="29"/>
      <c r="D93" s="29"/>
      <c r="E93" s="29"/>
      <c r="F93" s="29"/>
      <c r="G93" s="29"/>
      <c r="H93" s="39" t="s">
        <v>103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>
        <v>0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>
        <v>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0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30" customHeight="1" x14ac:dyDescent="0.25">
      <c r="A94" s="29" t="s">
        <v>162</v>
      </c>
      <c r="B94" s="29"/>
      <c r="C94" s="29"/>
      <c r="D94" s="29"/>
      <c r="E94" s="29"/>
      <c r="F94" s="29"/>
      <c r="G94" s="29"/>
      <c r="H94" s="30" t="s">
        <v>161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>
        <v>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>
        <v>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>
        <v>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0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ht="21" customHeight="1" x14ac:dyDescent="0.25">
      <c r="A95" s="29" t="s">
        <v>163</v>
      </c>
      <c r="B95" s="29"/>
      <c r="C95" s="29"/>
      <c r="D95" s="29"/>
      <c r="E95" s="29"/>
      <c r="F95" s="29"/>
      <c r="G95" s="29"/>
      <c r="H95" s="30" t="s">
        <v>104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1">
        <v>0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4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>
        <v>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1">
        <v>0</v>
      </c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8">
        <v>0</v>
      </c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2">
        <v>0</v>
      </c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31">
        <v>0</v>
      </c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3"/>
      <c r="ET95" s="31">
        <v>0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>
        <v>0</v>
      </c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>
        <v>0</v>
      </c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>
        <v>0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>
        <v>0</v>
      </c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>
        <v>0</v>
      </c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s="23" customFormat="1" ht="21" customHeight="1" x14ac:dyDescent="0.2">
      <c r="A96" s="40" t="s">
        <v>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2"/>
      <c r="AJ96" s="35">
        <f>AJ23+AJ25+AJ27+AJ32+AJ36+AJ39+AJ46+AJ50+AJ53+AJ58+AJ61+AJ64+AJ67+AJ71+AJ73+AJ75+AJ79+AJ82+AJ84+AJ86+AJ91+AJ94+AJ95</f>
        <v>2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7"/>
      <c r="AX96" s="34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>
        <v>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5">
        <f>BX95+BX94+BX91+BX86+BX84+BX82+BX79+BX75+BX73+BX71+BX67+BX64+BX61+BX58+BX53+BX50+BX46+BX39+BX36+BX32+BX27+BX23+BX25</f>
        <v>2</v>
      </c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4">
        <f>CM95+CM94+CM91+CM86+CM84+CM82+CM79+CM75+CM73+CM71+CM67+CM64+CM61+CM58+CM53+CM50+CM46+CM39+CM36+CM32+CM27+CM25+CM23</f>
        <v>0</v>
      </c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>
        <f>CY95+CY94+CY91+CY86+CY84+CY82+CY79+CY75+CY73+CY71+CY67+CY64+CY61+CY58+CY53+CY50+CY46+CY39+CY36+CY32+CY27+CY25+CY23</f>
        <v>2</v>
      </c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5">
        <f>DK95+DK94+DK91+DK86+DK84+DK82+DK79+DK75+DK73+DK71+DK67+DK64+DK61+DK58+DK53+DK50+DK46+DK39+DK36+DK32+DK27+DK25+DK23</f>
        <v>2</v>
      </c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7"/>
      <c r="ET96" s="35">
        <f>ET95+ET94+ET91+ET86+ET84+ET82+ET79+ET75+ET73+ET71+ET67+ET64+ET61+ET58+ET53+ET50+ET46+ET39+ET36+ET32+ET27+ET25+ET23</f>
        <v>0</v>
      </c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7"/>
      <c r="FI96" s="35">
        <f>FI95+FI94+FI91+FI86+FI84+FI82+FI79+FI75+FI73+FI71+FI67+FI64+FI61+FI58+FI53+FI50+FI46+FI39+FI36+FI32+FI27+FI25+FI23</f>
        <v>0</v>
      </c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7"/>
      <c r="FX96" s="35">
        <f t="shared" ref="FX96" si="105">FX95+FX94+FX91+FX86+FX84+FX82+FX79+FX75+FX73+FX71+FX67+FX64+FX61+FX58+FX53+FX50+FX46+FX39+FX36+FX32+FX27+FX25+FX23</f>
        <v>0</v>
      </c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7"/>
      <c r="GM96" s="35">
        <f t="shared" ref="GM96" si="106">GM95+GM94+GM91+GM86+GM84+GM82+GM79+GM75+GM73+GM71+GM67+GM64+GM61+GM58+GM53+GM50+GM46+GM39+GM36+GM32+GM27+GM25+GM23</f>
        <v>2</v>
      </c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7"/>
      <c r="HB96" s="35">
        <f t="shared" ref="HB96" si="107">HB95+HB94+HB91+HB86+HB84+HB82+HB79+HB75+HB73+HB71+HB67+HB64+HB61+HB58+HB53+HB50+HB46+HB39+HB36+HB32+HB27+HB25+HB23</f>
        <v>2</v>
      </c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7"/>
      <c r="HQ96" s="35">
        <f t="shared" ref="HQ96" si="108">HQ95+HQ94+HQ91+HQ86+HQ84+HQ82+HQ79+HQ75+HQ73+HQ71+HQ67+HQ64+HQ61+HQ58+HQ53+HQ50+HQ46+HQ39+HQ36+HQ32+HQ27+HQ25+HQ23</f>
        <v>0</v>
      </c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7"/>
    </row>
    <row r="97" spans="4:142" ht="15.75" x14ac:dyDescent="0.25"/>
    <row r="98" spans="4:142" ht="15.75" x14ac:dyDescent="0.25">
      <c r="D98" s="66" t="s">
        <v>4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5" t="s">
        <v>171</v>
      </c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</row>
    <row r="99" spans="4:142" s="13" customFormat="1" ht="13.5" customHeight="1" x14ac:dyDescent="0.2">
      <c r="BA99" s="75" t="s">
        <v>22</v>
      </c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</row>
    <row r="100" spans="4:142" ht="15.75" x14ac:dyDescent="0.25"/>
    <row r="101" spans="4:142" s="7" customFormat="1" ht="15.75" x14ac:dyDescent="0.25">
      <c r="D101" s="76" t="s">
        <v>172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R101" s="76" t="s">
        <v>187</v>
      </c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</row>
    <row r="102" spans="4:142" s="13" customFormat="1" ht="13.5" customHeight="1" x14ac:dyDescent="0.2">
      <c r="D102" s="75" t="s">
        <v>5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R102" s="75" t="s">
        <v>6</v>
      </c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</row>
  </sheetData>
  <mergeCells count="1177">
    <mergeCell ref="D98:AZ98"/>
    <mergeCell ref="BA98:EL98"/>
    <mergeCell ref="BA99:EL99"/>
    <mergeCell ref="D101:AL101"/>
    <mergeCell ref="AR101:BZ101"/>
    <mergeCell ref="D102:AL102"/>
    <mergeCell ref="AR102:BZ102"/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5D25-FF61-4B46-8269-0B8224FF2FA9}">
  <sheetPr>
    <pageSetUpPr fitToPage="1"/>
  </sheetPr>
  <dimension ref="A1:IE102"/>
  <sheetViews>
    <sheetView view="pageBreakPreview" topLeftCell="A85" zoomScale="80" zoomScaleNormal="90" zoomScaleSheetLayoutView="80" workbookViewId="0">
      <selection activeCell="AR101" sqref="AR101:BZ101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173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174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170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169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/>
    <row r="14" spans="1:239" s="10" customFormat="1" ht="15.75" x14ac:dyDescent="0.25">
      <c r="D14" s="84" t="s">
        <v>8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 t="s">
        <v>158</v>
      </c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2">
        <v>0</v>
      </c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83">
        <v>0</v>
      </c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10" t="s">
        <v>11</v>
      </c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</row>
    <row r="16" spans="1:239" ht="15.75" x14ac:dyDescent="0.25">
      <c r="D16" s="83">
        <v>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 t="s">
        <v>15</v>
      </c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s="24" customFormat="1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5">
        <f>AJ24</f>
        <v>0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4">
        <v>0</v>
      </c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>
        <v>0</v>
      </c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7"/>
      <c r="BX23" s="35">
        <f>BX24</f>
        <v>0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4">
        <f>CM24</f>
        <v>0</v>
      </c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>
        <f>CY24</f>
        <v>0</v>
      </c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5">
        <f>DK24</f>
        <v>0</v>
      </c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7"/>
      <c r="ET23" s="35">
        <f>ET24</f>
        <v>0</v>
      </c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7"/>
      <c r="FI23" s="35">
        <f t="shared" ref="FI23" si="0">FI24</f>
        <v>0</v>
      </c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7"/>
      <c r="FX23" s="35">
        <f t="shared" ref="FX23" si="1">FX24</f>
        <v>0</v>
      </c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7"/>
      <c r="GM23" s="35">
        <f t="shared" ref="GM23" si="2">GM24</f>
        <v>0</v>
      </c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7"/>
      <c r="HB23" s="35">
        <f t="shared" ref="HB23" si="3">HB24</f>
        <v>0</v>
      </c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7"/>
      <c r="HQ23" s="35">
        <f t="shared" ref="HQ23" si="4">HQ24</f>
        <v>0</v>
      </c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7"/>
    </row>
    <row r="24" spans="1:239" ht="42.7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4">
        <v>0</v>
      </c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>
        <v>0</v>
      </c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  <c r="BX24" s="31">
        <v>0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>
        <v>0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>
        <v>0</v>
      </c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31">
        <v>0</v>
      </c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3"/>
      <c r="ET24" s="31">
        <v>0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>
        <v>0</v>
      </c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>
        <v>0</v>
      </c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>
        <v>0</v>
      </c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>
        <v>0</v>
      </c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>
        <v>0</v>
      </c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s="24" customFormat="1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5">
        <f>AJ26</f>
        <v>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  <c r="AX25" s="34">
        <v>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>
        <v>0</v>
      </c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7"/>
      <c r="BX25" s="35">
        <f>BX26</f>
        <v>0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4">
        <f>CM26</f>
        <v>0</v>
      </c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>
        <f>CY26</f>
        <v>0</v>
      </c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5">
        <f>DK26</f>
        <v>0</v>
      </c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7"/>
      <c r="ET25" s="35">
        <f>ET26</f>
        <v>0</v>
      </c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7"/>
      <c r="FI25" s="35">
        <f t="shared" ref="FI25" si="5">FI26</f>
        <v>0</v>
      </c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7"/>
      <c r="FX25" s="35">
        <f t="shared" ref="FX25" si="6">FX26</f>
        <v>0</v>
      </c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7"/>
      <c r="GM25" s="35">
        <f t="shared" ref="GM25" si="7">GM26</f>
        <v>0</v>
      </c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7"/>
      <c r="HB25" s="35">
        <f t="shared" ref="HB25" si="8">HB26</f>
        <v>0</v>
      </c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7"/>
      <c r="HQ25" s="35">
        <f t="shared" ref="HQ25" si="9">HQ26</f>
        <v>0</v>
      </c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7"/>
    </row>
    <row r="26" spans="1:239" ht="42.7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>
        <v>0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4">
        <v>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>
        <v>0</v>
      </c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7"/>
      <c r="BX26" s="31">
        <v>0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>
        <v>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>
        <v>0</v>
      </c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31">
        <v>0</v>
      </c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3"/>
      <c r="ET26" s="31">
        <v>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>
        <v>0</v>
      </c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>
        <v>0</v>
      </c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>
        <v>0</v>
      </c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>
        <v>0</v>
      </c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>
        <v>0</v>
      </c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s="24" customFormat="1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5">
        <v>0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4">
        <v>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>
        <v>0</v>
      </c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7"/>
      <c r="BX27" s="35">
        <f>BX28+BX29+BX30+BX31</f>
        <v>0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4">
        <f>CM28+CM29+CM30+CM31</f>
        <v>0</v>
      </c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>
        <f>CY28+CY29+CY30+CY31</f>
        <v>0</v>
      </c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5">
        <f>DK28+DK29+DK30+DK31</f>
        <v>0</v>
      </c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7"/>
      <c r="ET27" s="35">
        <f>ET28+ET29+ET30+ET31</f>
        <v>0</v>
      </c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7"/>
      <c r="FI27" s="35">
        <f t="shared" ref="FI27" si="10">FI28+FI29+FI30+FI31</f>
        <v>0</v>
      </c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7"/>
      <c r="FX27" s="35">
        <f t="shared" ref="FX27" si="11">FX28+FX29+FX30+FX31</f>
        <v>0</v>
      </c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7"/>
      <c r="GM27" s="35">
        <f t="shared" ref="GM27" si="12">GM28+GM29+GM30+GM31</f>
        <v>0</v>
      </c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7"/>
      <c r="HB27" s="35">
        <f t="shared" ref="HB27" si="13">HB28+HB29+HB30+HB31</f>
        <v>0</v>
      </c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7"/>
      <c r="HQ27" s="35">
        <f t="shared" ref="HQ27" si="14">HQ28+HQ29+HQ30+HQ31</f>
        <v>0</v>
      </c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7"/>
    </row>
    <row r="28" spans="1:239" ht="41.2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>
        <v>0</v>
      </c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4">
        <v>0</v>
      </c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>
        <v>0</v>
      </c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7"/>
      <c r="BX28" s="31">
        <v>0</v>
      </c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>
        <v>0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>
        <v>0</v>
      </c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31">
        <v>0</v>
      </c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3"/>
      <c r="ET28" s="31">
        <v>0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>
        <v>0</v>
      </c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>
        <v>0</v>
      </c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>
        <v>0</v>
      </c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>
        <v>0</v>
      </c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>
        <v>0</v>
      </c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>
        <v>0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4">
        <v>0</v>
      </c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>
        <v>0</v>
      </c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7"/>
      <c r="BX29" s="31">
        <v>0</v>
      </c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>
        <v>0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>
        <v>0</v>
      </c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1">
        <v>0</v>
      </c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3"/>
      <c r="ET29" s="31"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>
        <v>0</v>
      </c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>
        <v>0</v>
      </c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>
        <v>0</v>
      </c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>
        <v>0</v>
      </c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>
        <v>0</v>
      </c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9" t="s">
        <v>41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>
        <v>0</v>
      </c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4">
        <v>0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>
        <v>0</v>
      </c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  <c r="BX30" s="31">
        <v>0</v>
      </c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>
        <v>0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>
        <v>0</v>
      </c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31">
        <v>0</v>
      </c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3"/>
      <c r="ET30" s="31">
        <v>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>
        <v>0</v>
      </c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>
        <v>0</v>
      </c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>
        <v>0</v>
      </c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>
        <v>0</v>
      </c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>
        <v>0</v>
      </c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>
        <v>3</v>
      </c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4">
        <v>0</v>
      </c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5">
        <v>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7"/>
      <c r="BX31" s="31">
        <v>0</v>
      </c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>
        <v>0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>
        <v>0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31">
        <v>0</v>
      </c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3"/>
      <c r="ET31" s="31">
        <v>0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>
        <v>0</v>
      </c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>
        <v>0</v>
      </c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>
        <v>0</v>
      </c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>
        <v>0</v>
      </c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>
        <v>0</v>
      </c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s="24" customFormat="1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30" t="s">
        <v>43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5">
        <f>+AJ33+AJ34+AJ35</f>
        <v>0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4">
        <v>0</v>
      </c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>
        <v>0</v>
      </c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7"/>
      <c r="BX32" s="35">
        <f>BX33+BX34+BX35</f>
        <v>0</v>
      </c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4">
        <f>CM33+CM34+CM35</f>
        <v>0</v>
      </c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>
        <f>CY33+CY34+CY35</f>
        <v>0</v>
      </c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5">
        <f>DK33+DK34+DK35</f>
        <v>0</v>
      </c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7"/>
      <c r="ET32" s="35">
        <f>ET33+ET34+ET35</f>
        <v>0</v>
      </c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7"/>
      <c r="FI32" s="35">
        <f t="shared" ref="FI32" si="15">FI33+FI34+FI35</f>
        <v>0</v>
      </c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7"/>
      <c r="FX32" s="35">
        <f t="shared" ref="FX32" si="16">FX33+FX34+FX35</f>
        <v>0</v>
      </c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7"/>
      <c r="GM32" s="35">
        <f t="shared" ref="GM32" si="17">GM33+GM34+GM35</f>
        <v>0</v>
      </c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7"/>
      <c r="HB32" s="35">
        <f t="shared" ref="HB32" si="18">HB33+HB34+HB35</f>
        <v>0</v>
      </c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7"/>
      <c r="HQ32" s="35">
        <f t="shared" ref="HQ32" si="19">HQ33+HQ34+HQ35</f>
        <v>0</v>
      </c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7"/>
    </row>
    <row r="33" spans="1:239" ht="41.25" customHeight="1" x14ac:dyDescent="0.25">
      <c r="A33" s="29" t="s">
        <v>111</v>
      </c>
      <c r="B33" s="29"/>
      <c r="C33" s="29"/>
      <c r="D33" s="29"/>
      <c r="E33" s="29"/>
      <c r="F33" s="29"/>
      <c r="G33" s="29"/>
      <c r="H33" s="39" t="s">
        <v>44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1">
        <v>0</v>
      </c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4">
        <v>0</v>
      </c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5">
        <v>0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7"/>
      <c r="BX33" s="31">
        <v>0</v>
      </c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8">
        <v>0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2">
        <v>0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31">
        <v>0</v>
      </c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3"/>
      <c r="ET33" s="31">
        <v>0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>
        <v>0</v>
      </c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>
        <v>0</v>
      </c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>
        <v>0</v>
      </c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>
        <v>0</v>
      </c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>
        <v>0</v>
      </c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112</v>
      </c>
      <c r="B34" s="29"/>
      <c r="C34" s="29"/>
      <c r="D34" s="29"/>
      <c r="E34" s="29"/>
      <c r="F34" s="29"/>
      <c r="G34" s="29"/>
      <c r="H34" s="39" t="s">
        <v>45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>
        <v>0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4">
        <v>0</v>
      </c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5">
        <v>0</v>
      </c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7"/>
      <c r="BX34" s="31">
        <v>0</v>
      </c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>
        <v>0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>
        <v>0</v>
      </c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31">
        <v>0</v>
      </c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3"/>
      <c r="ET34" s="31">
        <v>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>
        <v>0</v>
      </c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>
        <v>0</v>
      </c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>
        <v>0</v>
      </c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>
        <v>0</v>
      </c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>
        <v>0</v>
      </c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113</v>
      </c>
      <c r="B35" s="29"/>
      <c r="C35" s="29"/>
      <c r="D35" s="29"/>
      <c r="E35" s="29"/>
      <c r="F35" s="29"/>
      <c r="G35" s="29"/>
      <c r="H35" s="39" t="s">
        <v>46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>
        <v>0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4">
        <v>0</v>
      </c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5">
        <v>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7"/>
      <c r="BX35" s="31">
        <v>0</v>
      </c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>
        <v>0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>
        <v>0</v>
      </c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31">
        <v>0</v>
      </c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3"/>
      <c r="ET35" s="31">
        <v>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>
        <v>0</v>
      </c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>
        <v>0</v>
      </c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>
        <v>0</v>
      </c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>
        <v>0</v>
      </c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>
        <v>0</v>
      </c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s="24" customFormat="1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30" t="s">
        <v>47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5">
        <f>AJ37+AJ38</f>
        <v>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7"/>
      <c r="AX36" s="34">
        <v>0</v>
      </c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5">
        <v>0</v>
      </c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  <c r="BX36" s="35">
        <f>BX37+BX38</f>
        <v>0</v>
      </c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4">
        <f>CM37+CM38</f>
        <v>0</v>
      </c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>
        <f>CY37+CY38</f>
        <v>0</v>
      </c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5">
        <f>DK37+DK38</f>
        <v>0</v>
      </c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7"/>
      <c r="ET36" s="35">
        <f>ET37+ET38</f>
        <v>0</v>
      </c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7"/>
      <c r="FI36" s="35">
        <f t="shared" ref="FI36" si="20">FI37+FI38</f>
        <v>0</v>
      </c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7"/>
      <c r="FX36" s="35">
        <f t="shared" ref="FX36" si="21">FX37+FX38</f>
        <v>0</v>
      </c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7"/>
      <c r="GM36" s="35">
        <f t="shared" ref="GM36" si="22">GM37+GM38</f>
        <v>0</v>
      </c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7"/>
      <c r="HB36" s="35">
        <f t="shared" ref="HB36" si="23">HB37+HB38</f>
        <v>0</v>
      </c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7"/>
      <c r="HQ36" s="35">
        <f t="shared" ref="HQ36" si="24">HQ37+HQ38</f>
        <v>0</v>
      </c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7"/>
    </row>
    <row r="37" spans="1:239" ht="42" customHeight="1" x14ac:dyDescent="0.25">
      <c r="A37" s="29" t="s">
        <v>114</v>
      </c>
      <c r="B37" s="29"/>
      <c r="C37" s="29"/>
      <c r="D37" s="29"/>
      <c r="E37" s="29"/>
      <c r="F37" s="29"/>
      <c r="G37" s="29"/>
      <c r="H37" s="39" t="s">
        <v>48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>
        <v>0</v>
      </c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4">
        <v>0</v>
      </c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5">
        <v>0</v>
      </c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7"/>
      <c r="BX37" s="31">
        <v>0</v>
      </c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>
        <v>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>
        <v>0</v>
      </c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31">
        <v>0</v>
      </c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3"/>
      <c r="ET37" s="31">
        <v>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>
        <v>0</v>
      </c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>
        <v>0</v>
      </c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>
        <v>0</v>
      </c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>
        <v>0</v>
      </c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>
        <v>0</v>
      </c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40.5" customHeight="1" x14ac:dyDescent="0.25">
      <c r="A38" s="29" t="s">
        <v>115</v>
      </c>
      <c r="B38" s="29"/>
      <c r="C38" s="29"/>
      <c r="D38" s="29"/>
      <c r="E38" s="29"/>
      <c r="F38" s="29"/>
      <c r="G38" s="29"/>
      <c r="H38" s="39" t="s">
        <v>49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1">
        <v>0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4">
        <v>0</v>
      </c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5">
        <v>0</v>
      </c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7"/>
      <c r="BX38" s="31">
        <v>0</v>
      </c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8">
        <v>0</v>
      </c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2">
        <v>0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31">
        <v>0</v>
      </c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3"/>
      <c r="ET38" s="31">
        <v>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>
        <v>0</v>
      </c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>
        <v>0</v>
      </c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>
        <v>0</v>
      </c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>
        <v>0</v>
      </c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>
        <v>0</v>
      </c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s="24" customFormat="1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30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5">
        <f>AJ40+AJ41+AJ42+AJ43+AJ44+AJ45</f>
        <v>0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7"/>
      <c r="AX39" s="34">
        <v>0</v>
      </c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5">
        <v>0</v>
      </c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5">
        <f>BX40+BX41+BX42+BX43+BX44+BX45</f>
        <v>0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4">
        <f>CM40+CM41+CM42+CM43+CM44+CM45</f>
        <v>0</v>
      </c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>
        <f>CY40+CY41+CY42+CY43+CY44+CY45</f>
        <v>0</v>
      </c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5">
        <f>DK40+DK41+DK42+DK43+DK44+DK45</f>
        <v>0</v>
      </c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7"/>
      <c r="ET39" s="35">
        <f>ET40+ET41+ET42+ET43+ET44+ET45</f>
        <v>0</v>
      </c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7"/>
      <c r="FI39" s="35">
        <f t="shared" ref="FI39" si="25">FI40+FI41+FI42+FI43+FI44+FI45</f>
        <v>0</v>
      </c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7"/>
      <c r="FX39" s="35">
        <f t="shared" ref="FX39" si="26">FX40+FX41+FX42+FX43+FX44+FX45</f>
        <v>0</v>
      </c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7"/>
      <c r="GM39" s="35">
        <f t="shared" ref="GM39" si="27">GM40+GM41+GM42+GM43+GM44+GM45</f>
        <v>0</v>
      </c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7"/>
      <c r="HB39" s="35">
        <f t="shared" ref="HB39" si="28">HB40+HB41+HB42+HB43+HB44+HB45</f>
        <v>0</v>
      </c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7"/>
      <c r="HQ39" s="35">
        <f t="shared" ref="HQ39" si="29">HQ40+HQ41+HQ42+HQ43+HQ44+HQ45</f>
        <v>0</v>
      </c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7"/>
    </row>
    <row r="40" spans="1:239" ht="21" customHeight="1" x14ac:dyDescent="0.25">
      <c r="A40" s="29" t="s">
        <v>116</v>
      </c>
      <c r="B40" s="29"/>
      <c r="C40" s="29"/>
      <c r="D40" s="29"/>
      <c r="E40" s="29"/>
      <c r="F40" s="29"/>
      <c r="G40" s="29"/>
      <c r="H40" s="39" t="s">
        <v>51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>
        <v>0</v>
      </c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4">
        <v>0</v>
      </c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5">
        <v>0</v>
      </c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7"/>
      <c r="BX40" s="31">
        <v>0</v>
      </c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>
        <v>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>
        <v>0</v>
      </c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31">
        <v>0</v>
      </c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3"/>
      <c r="ET40" s="31">
        <v>0</v>
      </c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>
        <v>0</v>
      </c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>
        <v>0</v>
      </c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>
        <v>0</v>
      </c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>
        <v>0</v>
      </c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>
        <v>0</v>
      </c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117</v>
      </c>
      <c r="B41" s="29"/>
      <c r="C41" s="29"/>
      <c r="D41" s="29"/>
      <c r="E41" s="29"/>
      <c r="F41" s="29"/>
      <c r="G41" s="29"/>
      <c r="H41" s="39" t="s">
        <v>52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1">
        <v>0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4">
        <v>0</v>
      </c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5">
        <v>0</v>
      </c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7"/>
      <c r="BX41" s="31">
        <v>0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8">
        <v>0</v>
      </c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2">
        <v>0</v>
      </c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31">
        <v>0</v>
      </c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3"/>
      <c r="ET41" s="31">
        <v>0</v>
      </c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>
        <v>0</v>
      </c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>
        <v>0</v>
      </c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>
        <v>0</v>
      </c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>
        <v>0</v>
      </c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>
        <v>0</v>
      </c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118</v>
      </c>
      <c r="B42" s="29"/>
      <c r="C42" s="29"/>
      <c r="D42" s="29"/>
      <c r="E42" s="29"/>
      <c r="F42" s="29"/>
      <c r="G42" s="29"/>
      <c r="H42" s="39" t="s">
        <v>53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>
        <v>0</v>
      </c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4">
        <v>0</v>
      </c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5">
        <v>0</v>
      </c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  <c r="BX42" s="31">
        <v>0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>
        <v>0</v>
      </c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>
        <v>0</v>
      </c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31">
        <v>0</v>
      </c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3"/>
      <c r="ET42" s="31">
        <v>0</v>
      </c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>
        <v>0</v>
      </c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>
        <v>0</v>
      </c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>
        <v>0</v>
      </c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>
        <v>0</v>
      </c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>
        <v>0</v>
      </c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119</v>
      </c>
      <c r="B43" s="29"/>
      <c r="C43" s="29"/>
      <c r="D43" s="29"/>
      <c r="E43" s="29"/>
      <c r="F43" s="29"/>
      <c r="G43" s="29"/>
      <c r="H43" s="39" t="s">
        <v>54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>
        <v>0</v>
      </c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>
        <v>0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5">
        <v>0</v>
      </c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7"/>
      <c r="BX43" s="31">
        <v>0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>
        <v>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>
        <v>0</v>
      </c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31">
        <v>0</v>
      </c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3"/>
      <c r="ET43" s="31">
        <v>0</v>
      </c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>
        <v>0</v>
      </c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>
        <v>0</v>
      </c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>
        <v>0</v>
      </c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>
        <v>0</v>
      </c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>
        <v>0</v>
      </c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120</v>
      </c>
      <c r="B44" s="29"/>
      <c r="C44" s="29"/>
      <c r="D44" s="29"/>
      <c r="E44" s="29"/>
      <c r="F44" s="29"/>
      <c r="G44" s="29"/>
      <c r="H44" s="39" t="s">
        <v>55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>
        <v>0</v>
      </c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4">
        <v>0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5">
        <v>0</v>
      </c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7"/>
      <c r="BX44" s="31">
        <v>0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>
        <v>0</v>
      </c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>
        <v>0</v>
      </c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31">
        <v>0</v>
      </c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3"/>
      <c r="ET44" s="31">
        <v>0</v>
      </c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>
        <v>0</v>
      </c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>
        <v>0</v>
      </c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>
        <v>0</v>
      </c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>
        <v>0</v>
      </c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>
        <v>0</v>
      </c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121</v>
      </c>
      <c r="B45" s="29"/>
      <c r="C45" s="29"/>
      <c r="D45" s="29"/>
      <c r="E45" s="29"/>
      <c r="F45" s="29"/>
      <c r="G45" s="29"/>
      <c r="H45" s="39" t="s">
        <v>56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>
        <v>0</v>
      </c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4">
        <v>0</v>
      </c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5">
        <v>0</v>
      </c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7"/>
      <c r="BX45" s="31">
        <v>0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>
        <v>0</v>
      </c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>
        <v>0</v>
      </c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31">
        <v>0</v>
      </c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3"/>
      <c r="ET45" s="31">
        <v>0</v>
      </c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>
        <v>0</v>
      </c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>
        <v>0</v>
      </c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>
        <v>0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>
        <v>0</v>
      </c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>
        <v>0</v>
      </c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s="24" customFormat="1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30" t="s">
        <v>57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5">
        <f>AJ47+AJ48+AJ49</f>
        <v>0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7"/>
      <c r="AX46" s="34">
        <v>0</v>
      </c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>
        <v>0</v>
      </c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7"/>
      <c r="BX46" s="35">
        <f>BX47+BX48+BX49</f>
        <v>0</v>
      </c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4">
        <f>CM47+CM48+CM49</f>
        <v>0</v>
      </c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>
        <f>CY47+CY48+CY49</f>
        <v>0</v>
      </c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5">
        <f>DK47+DK48+DK49</f>
        <v>0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7"/>
      <c r="ET46" s="35">
        <f>ET47+ET48+ET49</f>
        <v>0</v>
      </c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7"/>
      <c r="FI46" s="35">
        <f t="shared" ref="FI46" si="30">FI47+FI48+FI49</f>
        <v>0</v>
      </c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7"/>
      <c r="FX46" s="35">
        <f t="shared" ref="FX46" si="31">FX47+FX48+FX49</f>
        <v>0</v>
      </c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7"/>
      <c r="GM46" s="35">
        <f t="shared" ref="GM46" si="32">GM47+GM48+GM49</f>
        <v>0</v>
      </c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7"/>
      <c r="HB46" s="35">
        <f t="shared" ref="HB46" si="33">HB47+HB48+HB49</f>
        <v>0</v>
      </c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7"/>
      <c r="HQ46" s="35">
        <f t="shared" ref="HQ46" si="34">HQ47+HQ48+HQ49</f>
        <v>0</v>
      </c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7"/>
    </row>
    <row r="47" spans="1:239" ht="38.25" customHeight="1" x14ac:dyDescent="0.25">
      <c r="A47" s="29" t="s">
        <v>122</v>
      </c>
      <c r="B47" s="29"/>
      <c r="C47" s="29"/>
      <c r="D47" s="29"/>
      <c r="E47" s="29"/>
      <c r="F47" s="29"/>
      <c r="G47" s="29"/>
      <c r="H47" s="39" t="s">
        <v>58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>
        <v>0</v>
      </c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4">
        <v>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5">
        <v>0</v>
      </c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7"/>
      <c r="BX47" s="31">
        <v>0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>
        <v>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>
        <v>0</v>
      </c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31">
        <v>0</v>
      </c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3"/>
      <c r="ET47" s="31">
        <v>0</v>
      </c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>
        <v>0</v>
      </c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>
        <v>0</v>
      </c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>
        <v>0</v>
      </c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>
        <v>0</v>
      </c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>
        <v>0</v>
      </c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41.25" customHeight="1" x14ac:dyDescent="0.25">
      <c r="A48" s="29" t="s">
        <v>123</v>
      </c>
      <c r="B48" s="29"/>
      <c r="C48" s="29"/>
      <c r="D48" s="29"/>
      <c r="E48" s="29"/>
      <c r="F48" s="29"/>
      <c r="G48" s="29"/>
      <c r="H48" s="39" t="s">
        <v>59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1">
        <v>0</v>
      </c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4">
        <v>0</v>
      </c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>
        <v>0</v>
      </c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  <c r="BX48" s="31">
        <v>0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8">
        <v>0</v>
      </c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2">
        <v>0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31">
        <v>0</v>
      </c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3"/>
      <c r="ET48" s="31">
        <v>0</v>
      </c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>
        <v>0</v>
      </c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>
        <v>0</v>
      </c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>
        <v>0</v>
      </c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>
        <v>0</v>
      </c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>
        <v>0</v>
      </c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21" customHeight="1" x14ac:dyDescent="0.25">
      <c r="A49" s="29" t="s">
        <v>124</v>
      </c>
      <c r="B49" s="29"/>
      <c r="C49" s="29"/>
      <c r="D49" s="29"/>
      <c r="E49" s="29"/>
      <c r="F49" s="29"/>
      <c r="G49" s="29"/>
      <c r="H49" s="39" t="s">
        <v>60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>
        <v>0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4">
        <v>0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>
        <v>0</v>
      </c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7"/>
      <c r="BX49" s="31">
        <v>0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>
        <v>0</v>
      </c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>
        <v>0</v>
      </c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31">
        <v>0</v>
      </c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3"/>
      <c r="ET49" s="31">
        <v>0</v>
      </c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>
        <v>0</v>
      </c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>
        <v>0</v>
      </c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>
        <v>0</v>
      </c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>
        <v>0</v>
      </c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>
        <v>0</v>
      </c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s="24" customFormat="1" ht="21" customHeight="1" x14ac:dyDescent="0.25">
      <c r="A50" s="29" t="s">
        <v>125</v>
      </c>
      <c r="B50" s="29"/>
      <c r="C50" s="29"/>
      <c r="D50" s="29"/>
      <c r="E50" s="29"/>
      <c r="F50" s="29"/>
      <c r="G50" s="29"/>
      <c r="H50" s="30" t="s">
        <v>61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5">
        <f>AJ51+AJ52</f>
        <v>0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7"/>
      <c r="AX50" s="34">
        <v>0</v>
      </c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>
        <v>0</v>
      </c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7"/>
      <c r="BX50" s="35">
        <f>BX51+BX52</f>
        <v>0</v>
      </c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4">
        <f>CM51+CM52</f>
        <v>0</v>
      </c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>
        <f>CY51+CY52</f>
        <v>0</v>
      </c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5">
        <f>DK51+DK52</f>
        <v>0</v>
      </c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7"/>
      <c r="ET50" s="35">
        <f>ET51+ET52</f>
        <v>0</v>
      </c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7"/>
      <c r="FI50" s="35">
        <f t="shared" ref="FI50" si="35">FI51+FI52</f>
        <v>0</v>
      </c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7"/>
      <c r="FX50" s="35">
        <f t="shared" ref="FX50" si="36">FX51+FX52</f>
        <v>0</v>
      </c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5">
        <f t="shared" ref="GM50" si="37">GM51+GM52</f>
        <v>0</v>
      </c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7"/>
      <c r="HB50" s="35">
        <f t="shared" ref="HB50" si="38">HB51+HB52</f>
        <v>0</v>
      </c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7"/>
      <c r="HQ50" s="35">
        <f t="shared" ref="HQ50" si="39">HQ51+HQ52</f>
        <v>0</v>
      </c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7"/>
    </row>
    <row r="51" spans="1:239" ht="43.5" customHeight="1" x14ac:dyDescent="0.25">
      <c r="A51" s="29" t="s">
        <v>126</v>
      </c>
      <c r="B51" s="29"/>
      <c r="C51" s="29"/>
      <c r="D51" s="29"/>
      <c r="E51" s="29"/>
      <c r="F51" s="29"/>
      <c r="G51" s="29"/>
      <c r="H51" s="39" t="s">
        <v>62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>
        <v>0</v>
      </c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4">
        <v>0</v>
      </c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5">
        <v>0</v>
      </c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7"/>
      <c r="BX51" s="31">
        <v>0</v>
      </c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>
        <v>0</v>
      </c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>
        <v>0</v>
      </c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31">
        <v>0</v>
      </c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3"/>
      <c r="ET51" s="31">
        <v>0</v>
      </c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>
        <v>0</v>
      </c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>
        <v>0</v>
      </c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>
        <v>0</v>
      </c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>
        <v>0</v>
      </c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>
        <v>0</v>
      </c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127</v>
      </c>
      <c r="B52" s="29"/>
      <c r="C52" s="29"/>
      <c r="D52" s="29"/>
      <c r="E52" s="29"/>
      <c r="F52" s="29"/>
      <c r="G52" s="29"/>
      <c r="H52" s="39" t="s">
        <v>63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>
        <v>0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4">
        <v>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5">
        <v>0</v>
      </c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7"/>
      <c r="BX52" s="31">
        <v>0</v>
      </c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>
        <v>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>
        <v>0</v>
      </c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31">
        <v>0</v>
      </c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3"/>
      <c r="ET52" s="31">
        <v>0</v>
      </c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>
        <v>0</v>
      </c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>
        <v>0</v>
      </c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>
        <v>0</v>
      </c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>
        <v>0</v>
      </c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>
        <v>0</v>
      </c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s="24" customFormat="1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30" t="s">
        <v>64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5">
        <f>AJ54+AJ55+AJ56+AJ57</f>
        <v>0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7"/>
      <c r="AX53" s="34">
        <v>0</v>
      </c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5">
        <v>0</v>
      </c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7"/>
      <c r="BX53" s="35">
        <f>BX54+BX55+BX56+BX57</f>
        <v>0</v>
      </c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4">
        <f>CM54+CM55+CM56+CM57</f>
        <v>0</v>
      </c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>
        <f>CY54+CY55+CY56+CY57</f>
        <v>0</v>
      </c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5">
        <f>DK54+DK55+DK56+DK57</f>
        <v>0</v>
      </c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7"/>
      <c r="ET53" s="35">
        <f>ET54+ET55+ET56+ET57</f>
        <v>0</v>
      </c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7"/>
      <c r="FI53" s="35">
        <f t="shared" ref="FI53" si="40">FI54+FI55+FI56+FI57</f>
        <v>0</v>
      </c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7"/>
      <c r="FX53" s="35">
        <f t="shared" ref="FX53" si="41">FX54+FX55+FX56+FX57</f>
        <v>0</v>
      </c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7"/>
      <c r="GM53" s="35">
        <f t="shared" ref="GM53" si="42">GM54+GM55+GM56+GM57</f>
        <v>0</v>
      </c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7"/>
      <c r="HB53" s="35">
        <f t="shared" ref="HB53" si="43">HB54+HB55+HB56+HB57</f>
        <v>0</v>
      </c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7"/>
      <c r="HQ53" s="35">
        <f t="shared" ref="HQ53" si="44">HQ54+HQ55+HQ56+HQ57</f>
        <v>0</v>
      </c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7"/>
    </row>
    <row r="54" spans="1:239" ht="42" customHeight="1" x14ac:dyDescent="0.25">
      <c r="A54" s="29" t="s">
        <v>128</v>
      </c>
      <c r="B54" s="29"/>
      <c r="C54" s="29"/>
      <c r="D54" s="29"/>
      <c r="E54" s="29"/>
      <c r="F54" s="29"/>
      <c r="G54" s="29"/>
      <c r="H54" s="39" t="s">
        <v>65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1">
        <v>0</v>
      </c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4">
        <v>0</v>
      </c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5">
        <v>0</v>
      </c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7"/>
      <c r="BX54" s="31">
        <v>0</v>
      </c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8">
        <v>0</v>
      </c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2">
        <v>0</v>
      </c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31">
        <v>0</v>
      </c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3"/>
      <c r="ET54" s="31">
        <v>0</v>
      </c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>
        <v>0</v>
      </c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>
        <v>0</v>
      </c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>
        <v>0</v>
      </c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>
        <v>0</v>
      </c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>
        <v>0</v>
      </c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1" customHeight="1" x14ac:dyDescent="0.25">
      <c r="A55" s="29" t="s">
        <v>129</v>
      </c>
      <c r="B55" s="29"/>
      <c r="C55" s="29"/>
      <c r="D55" s="29"/>
      <c r="E55" s="29"/>
      <c r="F55" s="29"/>
      <c r="G55" s="29"/>
      <c r="H55" s="39" t="s">
        <v>66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>
        <v>0</v>
      </c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4">
        <v>0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5">
        <v>0</v>
      </c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31">
        <v>0</v>
      </c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>
        <v>0</v>
      </c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>
        <v>0</v>
      </c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31">
        <v>0</v>
      </c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3"/>
      <c r="ET55" s="31">
        <v>0</v>
      </c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>
        <v>0</v>
      </c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>
        <v>0</v>
      </c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>
        <v>0</v>
      </c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>
        <v>0</v>
      </c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>
        <v>0</v>
      </c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130</v>
      </c>
      <c r="B56" s="29"/>
      <c r="C56" s="29"/>
      <c r="D56" s="29"/>
      <c r="E56" s="29"/>
      <c r="F56" s="29"/>
      <c r="G56" s="29"/>
      <c r="H56" s="39" t="s">
        <v>67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>
        <v>0</v>
      </c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4">
        <v>0</v>
      </c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>
        <v>0</v>
      </c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7"/>
      <c r="BX56" s="31">
        <v>0</v>
      </c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>
        <v>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>
        <v>0</v>
      </c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31">
        <v>0</v>
      </c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3"/>
      <c r="ET56" s="31">
        <v>0</v>
      </c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>
        <v>0</v>
      </c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>
        <v>0</v>
      </c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>
        <v>0</v>
      </c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>
        <v>0</v>
      </c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>
        <v>0</v>
      </c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131</v>
      </c>
      <c r="B57" s="29"/>
      <c r="C57" s="29"/>
      <c r="D57" s="29"/>
      <c r="E57" s="29"/>
      <c r="F57" s="29"/>
      <c r="G57" s="29"/>
      <c r="H57" s="39" t="s">
        <v>68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1">
        <v>0</v>
      </c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4">
        <v>0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5">
        <v>0</v>
      </c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7"/>
      <c r="BX57" s="31">
        <v>0</v>
      </c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8">
        <v>0</v>
      </c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2">
        <v>0</v>
      </c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31">
        <v>0</v>
      </c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3"/>
      <c r="ET57" s="31">
        <v>0</v>
      </c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>
        <v>0</v>
      </c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>
        <v>0</v>
      </c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>
        <v>0</v>
      </c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>
        <v>0</v>
      </c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>
        <v>0</v>
      </c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s="24" customFormat="1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30" t="s">
        <v>69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5">
        <f>AJ59+AJ60</f>
        <v>0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7"/>
      <c r="AX58" s="34">
        <v>0</v>
      </c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>
        <v>0</v>
      </c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7"/>
      <c r="BX58" s="35">
        <f>BX59+BX60</f>
        <v>0</v>
      </c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4">
        <f>CM59+CM60</f>
        <v>0</v>
      </c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>
        <f>CY59+CY60</f>
        <v>0</v>
      </c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5">
        <f>DK59+DK60</f>
        <v>0</v>
      </c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7"/>
      <c r="ET58" s="35">
        <f>ET59+ET60</f>
        <v>0</v>
      </c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7"/>
      <c r="FI58" s="35">
        <f t="shared" ref="FI58" si="45">FI59+FI60</f>
        <v>0</v>
      </c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7"/>
      <c r="FX58" s="35">
        <f t="shared" ref="FX58" si="46">FX59+FX60</f>
        <v>0</v>
      </c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7"/>
      <c r="GM58" s="35">
        <f t="shared" ref="GM58" si="47">GM59+GM60</f>
        <v>0</v>
      </c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7"/>
      <c r="HB58" s="35">
        <f t="shared" ref="HB58" si="48">HB59+HB60</f>
        <v>0</v>
      </c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7"/>
      <c r="HQ58" s="35">
        <f t="shared" ref="HQ58" si="49">HQ59+HQ60</f>
        <v>0</v>
      </c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7"/>
    </row>
    <row r="59" spans="1:239" ht="43.5" customHeight="1" x14ac:dyDescent="0.25">
      <c r="A59" s="29" t="s">
        <v>132</v>
      </c>
      <c r="B59" s="29"/>
      <c r="C59" s="29"/>
      <c r="D59" s="29"/>
      <c r="E59" s="29"/>
      <c r="F59" s="29"/>
      <c r="G59" s="29"/>
      <c r="H59" s="39" t="s">
        <v>70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>
        <v>0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4">
        <v>0</v>
      </c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5">
        <v>0</v>
      </c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7"/>
      <c r="BX59" s="31">
        <v>0</v>
      </c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>
        <v>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>
        <v>0</v>
      </c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31">
        <v>0</v>
      </c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3"/>
      <c r="ET59" s="31">
        <v>0</v>
      </c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>
        <v>0</v>
      </c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>
        <v>0</v>
      </c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>
        <v>0</v>
      </c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>
        <v>0</v>
      </c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>
        <v>0</v>
      </c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133</v>
      </c>
      <c r="B60" s="29"/>
      <c r="C60" s="29"/>
      <c r="D60" s="29"/>
      <c r="E60" s="29"/>
      <c r="F60" s="29"/>
      <c r="G60" s="29"/>
      <c r="H60" s="39" t="s">
        <v>71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>
        <v>0</v>
      </c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4">
        <v>0</v>
      </c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>
        <v>0</v>
      </c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7"/>
      <c r="BX60" s="31">
        <v>0</v>
      </c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>
        <v>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>
        <v>0</v>
      </c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31">
        <v>0</v>
      </c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3"/>
      <c r="ET60" s="31">
        <v>0</v>
      </c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>
        <v>0</v>
      </c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>
        <v>0</v>
      </c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>
        <v>0</v>
      </c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>
        <v>0</v>
      </c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>
        <v>0</v>
      </c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s="24" customFormat="1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30" t="s">
        <v>72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5">
        <f>AJ62+AJ63</f>
        <v>0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  <c r="AX61" s="34">
        <v>0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5">
        <v>0</v>
      </c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7"/>
      <c r="BX61" s="35">
        <f>BX62+BX63</f>
        <v>0</v>
      </c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4">
        <f>CM62+CM63</f>
        <v>0</v>
      </c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>
        <f>CY62+CY63</f>
        <v>0</v>
      </c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5">
        <f>DK62+DK63</f>
        <v>0</v>
      </c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7"/>
      <c r="ET61" s="35">
        <f>ET62+ET63</f>
        <v>0</v>
      </c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7"/>
      <c r="FI61" s="35">
        <f t="shared" ref="FI61" si="50">FI62+FI63</f>
        <v>0</v>
      </c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7"/>
      <c r="FX61" s="35">
        <f t="shared" ref="FX61" si="51">FX62+FX63</f>
        <v>0</v>
      </c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7"/>
      <c r="GM61" s="35">
        <f t="shared" ref="GM61" si="52">GM62+GM63</f>
        <v>0</v>
      </c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7"/>
      <c r="HB61" s="35">
        <f t="shared" ref="HB61" si="53">HB62+HB63</f>
        <v>0</v>
      </c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7"/>
      <c r="HQ61" s="35">
        <f t="shared" ref="HQ61" si="54">HQ62+HQ63</f>
        <v>0</v>
      </c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7"/>
    </row>
    <row r="62" spans="1:239" ht="42.75" customHeight="1" x14ac:dyDescent="0.25">
      <c r="A62" s="29" t="s">
        <v>134</v>
      </c>
      <c r="B62" s="29"/>
      <c r="C62" s="29"/>
      <c r="D62" s="29"/>
      <c r="E62" s="29"/>
      <c r="F62" s="29"/>
      <c r="G62" s="29"/>
      <c r="H62" s="39" t="s">
        <v>73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1">
        <v>0</v>
      </c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4">
        <v>0</v>
      </c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>
        <v>0</v>
      </c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7"/>
      <c r="BX62" s="31">
        <v>0</v>
      </c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8">
        <v>0</v>
      </c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2">
        <v>0</v>
      </c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31">
        <v>0</v>
      </c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3"/>
      <c r="ET62" s="31">
        <v>0</v>
      </c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>
        <v>0</v>
      </c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>
        <v>0</v>
      </c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>
        <v>0</v>
      </c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>
        <v>0</v>
      </c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>
        <v>0</v>
      </c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1" customHeight="1" x14ac:dyDescent="0.25">
      <c r="A63" s="29" t="s">
        <v>135</v>
      </c>
      <c r="B63" s="29"/>
      <c r="C63" s="29"/>
      <c r="D63" s="29"/>
      <c r="E63" s="29"/>
      <c r="F63" s="29"/>
      <c r="G63" s="29"/>
      <c r="H63" s="39" t="s">
        <v>74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>
        <v>0</v>
      </c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4">
        <v>0</v>
      </c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5">
        <v>0</v>
      </c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7"/>
      <c r="BX63" s="31">
        <v>0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>
        <v>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>
        <v>0</v>
      </c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31">
        <v>0</v>
      </c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3"/>
      <c r="ET63" s="31">
        <v>0</v>
      </c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>
        <v>0</v>
      </c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>
        <v>0</v>
      </c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>
        <v>0</v>
      </c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>
        <v>0</v>
      </c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>
        <v>0</v>
      </c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s="24" customFormat="1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30" t="s">
        <v>75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5">
        <f>AJ65+AJ66</f>
        <v>0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7"/>
      <c r="AX64" s="34">
        <v>0</v>
      </c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>
        <v>0</v>
      </c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7"/>
      <c r="BX64" s="35">
        <f>BX65+BX66</f>
        <v>0</v>
      </c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4">
        <f>CM65+CM66</f>
        <v>0</v>
      </c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>
        <f>CY65+CY66</f>
        <v>0</v>
      </c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5">
        <f>DK65+DK66</f>
        <v>0</v>
      </c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7"/>
      <c r="ET64" s="35">
        <f>ET65+ET66</f>
        <v>0</v>
      </c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7"/>
      <c r="FI64" s="35">
        <f t="shared" ref="FI64" si="55">FI65+FI66</f>
        <v>0</v>
      </c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7"/>
      <c r="FX64" s="35">
        <f t="shared" ref="FX64" si="56">FX65+FX66</f>
        <v>0</v>
      </c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7"/>
      <c r="GM64" s="35">
        <f t="shared" ref="GM64" si="57">GM65+GM66</f>
        <v>0</v>
      </c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7"/>
      <c r="HB64" s="35">
        <f t="shared" ref="HB64" si="58">HB65+HB66</f>
        <v>0</v>
      </c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7"/>
      <c r="HQ64" s="35">
        <f t="shared" ref="HQ64" si="59">HQ65+HQ66</f>
        <v>0</v>
      </c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7"/>
    </row>
    <row r="65" spans="1:239" ht="47.25" customHeight="1" x14ac:dyDescent="0.25">
      <c r="A65" s="29" t="s">
        <v>136</v>
      </c>
      <c r="B65" s="29"/>
      <c r="C65" s="29"/>
      <c r="D65" s="29"/>
      <c r="E65" s="29"/>
      <c r="F65" s="29"/>
      <c r="G65" s="29"/>
      <c r="H65" s="39" t="s">
        <v>76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1">
        <v>0</v>
      </c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4">
        <v>0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5">
        <v>0</v>
      </c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7"/>
      <c r="BX65" s="31">
        <v>0</v>
      </c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8">
        <v>0</v>
      </c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2">
        <v>0</v>
      </c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31">
        <v>0</v>
      </c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3"/>
      <c r="ET65" s="31">
        <v>0</v>
      </c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>
        <v>0</v>
      </c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>
        <v>0</v>
      </c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>
        <v>0</v>
      </c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>
        <v>0</v>
      </c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>
        <v>0</v>
      </c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137</v>
      </c>
      <c r="B66" s="29"/>
      <c r="C66" s="29"/>
      <c r="D66" s="29"/>
      <c r="E66" s="29"/>
      <c r="F66" s="29"/>
      <c r="G66" s="29"/>
      <c r="H66" s="39" t="s">
        <v>77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>
        <v>0</v>
      </c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4">
        <v>0</v>
      </c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>
        <v>0</v>
      </c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7"/>
      <c r="BX66" s="31">
        <v>0</v>
      </c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>
        <v>0</v>
      </c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>
        <v>0</v>
      </c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31">
        <v>0</v>
      </c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3"/>
      <c r="ET66" s="31">
        <v>0</v>
      </c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>
        <v>0</v>
      </c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>
        <v>0</v>
      </c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>
        <v>0</v>
      </c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>
        <v>0</v>
      </c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>
        <v>0</v>
      </c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s="24" customFormat="1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30" t="s">
        <v>165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5">
        <f>AJ68+AJ69+AJ70</f>
        <v>0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  <c r="AX67" s="34">
        <v>0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5">
        <v>0</v>
      </c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7"/>
      <c r="BX67" s="35">
        <f>BX68+BX69+BX70</f>
        <v>0</v>
      </c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4">
        <f>CM68+CM69+CM70</f>
        <v>0</v>
      </c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>
        <f>CY68+CY69+CY70</f>
        <v>0</v>
      </c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5">
        <f>DK68+DK69+DK70</f>
        <v>0</v>
      </c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7"/>
      <c r="ET67" s="35">
        <f>ET68+ET69+ET70</f>
        <v>0</v>
      </c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7"/>
      <c r="FI67" s="35">
        <f t="shared" ref="FI67" si="60">FI68+FI69+FI70</f>
        <v>0</v>
      </c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7"/>
      <c r="FX67" s="35">
        <f t="shared" ref="FX67" si="61">FX68+FX69+FX70</f>
        <v>0</v>
      </c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7"/>
      <c r="GM67" s="35">
        <f t="shared" ref="GM67" si="62">GM68+GM69+GM70</f>
        <v>0</v>
      </c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7"/>
      <c r="HB67" s="35">
        <f t="shared" ref="HB67" si="63">HB68+HB69+HB70</f>
        <v>0</v>
      </c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7"/>
      <c r="HQ67" s="35">
        <f t="shared" ref="HQ67" si="64">HQ68+HQ69+HQ70</f>
        <v>0</v>
      </c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7"/>
    </row>
    <row r="68" spans="1:239" ht="41.25" customHeight="1" x14ac:dyDescent="0.25">
      <c r="A68" s="29" t="s">
        <v>138</v>
      </c>
      <c r="B68" s="29"/>
      <c r="C68" s="29"/>
      <c r="D68" s="29"/>
      <c r="E68" s="29"/>
      <c r="F68" s="29"/>
      <c r="G68" s="29"/>
      <c r="H68" s="39" t="s">
        <v>78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1">
        <v>0</v>
      </c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4">
        <v>0</v>
      </c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>
        <v>0</v>
      </c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7"/>
      <c r="BX68" s="31">
        <v>0</v>
      </c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8">
        <v>0</v>
      </c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2">
        <v>0</v>
      </c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31">
        <v>0</v>
      </c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3"/>
      <c r="ET68" s="31">
        <v>0</v>
      </c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>
        <v>0</v>
      </c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>
        <v>0</v>
      </c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>
        <v>0</v>
      </c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>
        <v>0</v>
      </c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>
        <v>0</v>
      </c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139</v>
      </c>
      <c r="B69" s="29"/>
      <c r="C69" s="29"/>
      <c r="D69" s="29"/>
      <c r="E69" s="29"/>
      <c r="F69" s="29"/>
      <c r="G69" s="29"/>
      <c r="H69" s="39" t="s">
        <v>79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>
        <v>0</v>
      </c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4">
        <v>0</v>
      </c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5">
        <v>0</v>
      </c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7"/>
      <c r="BX69" s="31">
        <v>0</v>
      </c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>
        <v>0</v>
      </c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>
        <v>0</v>
      </c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31">
        <v>0</v>
      </c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3"/>
      <c r="ET69" s="31"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>
        <v>0</v>
      </c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>
        <v>0</v>
      </c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>
        <v>0</v>
      </c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>
        <v>0</v>
      </c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>
        <v>0</v>
      </c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140</v>
      </c>
      <c r="B70" s="29"/>
      <c r="C70" s="29"/>
      <c r="D70" s="29"/>
      <c r="E70" s="29"/>
      <c r="F70" s="29"/>
      <c r="G70" s="29"/>
      <c r="H70" s="39" t="s">
        <v>80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>
        <v>0</v>
      </c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4">
        <v>0</v>
      </c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>
        <v>0</v>
      </c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7"/>
      <c r="BX70" s="31">
        <v>0</v>
      </c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>
        <v>0</v>
      </c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>
        <v>0</v>
      </c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31">
        <v>0</v>
      </c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3"/>
      <c r="ET70" s="31">
        <v>0</v>
      </c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>
        <v>0</v>
      </c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>
        <v>0</v>
      </c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>
        <v>0</v>
      </c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>
        <v>0</v>
      </c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>
        <v>0</v>
      </c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s="24" customFormat="1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30" t="s">
        <v>164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5">
        <f>AJ72</f>
        <v>0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7"/>
      <c r="AX71" s="34">
        <v>0</v>
      </c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5">
        <v>0</v>
      </c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7"/>
      <c r="BX71" s="35">
        <f>BX72</f>
        <v>0</v>
      </c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4">
        <f>CM72</f>
        <v>0</v>
      </c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>
        <f>CY72</f>
        <v>0</v>
      </c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5">
        <f>DK72</f>
        <v>0</v>
      </c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7"/>
      <c r="ET71" s="35">
        <f>ET72</f>
        <v>0</v>
      </c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7"/>
      <c r="FI71" s="35">
        <f t="shared" ref="FI71" si="65">FI72</f>
        <v>0</v>
      </c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7"/>
      <c r="FX71" s="35">
        <f t="shared" ref="FX71" si="66">FX72</f>
        <v>0</v>
      </c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7"/>
      <c r="GM71" s="35">
        <f t="shared" ref="GM71" si="67">GM72</f>
        <v>0</v>
      </c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7"/>
      <c r="HB71" s="35">
        <f t="shared" ref="HB71" si="68">HB72</f>
        <v>0</v>
      </c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7"/>
      <c r="HQ71" s="35">
        <f t="shared" ref="HQ71" si="69">HQ72</f>
        <v>0</v>
      </c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7"/>
    </row>
    <row r="72" spans="1:239" ht="43.5" customHeight="1" x14ac:dyDescent="0.25">
      <c r="A72" s="29" t="s">
        <v>141</v>
      </c>
      <c r="B72" s="29"/>
      <c r="C72" s="29"/>
      <c r="D72" s="29"/>
      <c r="E72" s="29"/>
      <c r="F72" s="29"/>
      <c r="G72" s="29"/>
      <c r="H72" s="39" t="s">
        <v>82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>
        <v>0</v>
      </c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4">
        <v>0</v>
      </c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>
        <v>0</v>
      </c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7"/>
      <c r="BX72" s="31">
        <v>0</v>
      </c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>
        <v>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>
        <v>0</v>
      </c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31">
        <v>0</v>
      </c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3"/>
      <c r="ET72" s="31">
        <v>0</v>
      </c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>
        <v>0</v>
      </c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>
        <v>0</v>
      </c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>
        <v>0</v>
      </c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>
        <v>0</v>
      </c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>
        <v>0</v>
      </c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s="24" customFormat="1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30" t="s">
        <v>83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5">
        <f>AJ74</f>
        <v>0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7"/>
      <c r="AX73" s="34">
        <v>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5">
        <v>0</v>
      </c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7"/>
      <c r="BX73" s="35">
        <f>BX74</f>
        <v>0</v>
      </c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4">
        <f>CM74</f>
        <v>0</v>
      </c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>
        <f>CY74</f>
        <v>0</v>
      </c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5">
        <f>DK74</f>
        <v>0</v>
      </c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7"/>
      <c r="ET73" s="35">
        <f>ET74</f>
        <v>0</v>
      </c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7"/>
      <c r="FI73" s="35">
        <f t="shared" ref="FI73" si="70">FI74</f>
        <v>0</v>
      </c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7"/>
      <c r="FX73" s="35">
        <f t="shared" ref="FX73" si="71">FX74</f>
        <v>0</v>
      </c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7"/>
      <c r="GM73" s="35">
        <f t="shared" ref="GM73" si="72">GM74</f>
        <v>0</v>
      </c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7"/>
      <c r="HB73" s="35">
        <f t="shared" ref="HB73" si="73">HB74</f>
        <v>0</v>
      </c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7"/>
      <c r="HQ73" s="35">
        <f t="shared" ref="HQ73" si="74">HQ74</f>
        <v>0</v>
      </c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7"/>
    </row>
    <row r="74" spans="1:239" ht="42.75" customHeight="1" x14ac:dyDescent="0.25">
      <c r="A74" s="29" t="s">
        <v>142</v>
      </c>
      <c r="B74" s="29"/>
      <c r="C74" s="29"/>
      <c r="D74" s="29"/>
      <c r="E74" s="29"/>
      <c r="F74" s="29"/>
      <c r="G74" s="29"/>
      <c r="H74" s="39" t="s">
        <v>84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>
        <v>0</v>
      </c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4">
        <v>0</v>
      </c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>
        <v>0</v>
      </c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7"/>
      <c r="BX74" s="31">
        <v>0</v>
      </c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>
        <v>0</v>
      </c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>
        <v>0</v>
      </c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31">
        <v>0</v>
      </c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3"/>
      <c r="ET74" s="31">
        <v>0</v>
      </c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>
        <v>0</v>
      </c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>
        <v>0</v>
      </c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>
        <v>0</v>
      </c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>
        <v>0</v>
      </c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>
        <v>0</v>
      </c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s="24" customFormat="1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30" t="s">
        <v>85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5">
        <f>AJ76+AJ77+AJ78</f>
        <v>0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7"/>
      <c r="AX75" s="34">
        <v>0</v>
      </c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5">
        <v>0</v>
      </c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7"/>
      <c r="BX75" s="35">
        <f>BX76+BX77+BX78</f>
        <v>0</v>
      </c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4">
        <f>CM76+CM77+CM78</f>
        <v>0</v>
      </c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>
        <f>CY76+CY77+CY78</f>
        <v>0</v>
      </c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5">
        <f>DK76+DK77+DK78</f>
        <v>0</v>
      </c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7"/>
      <c r="ET75" s="35">
        <f>ET76+ET77+ET78</f>
        <v>0</v>
      </c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7"/>
      <c r="FI75" s="35">
        <f t="shared" ref="FI75" si="75">FI76+FI77+FI78</f>
        <v>0</v>
      </c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7"/>
      <c r="FX75" s="35">
        <f t="shared" ref="FX75" si="76">FX76+FX77+FX78</f>
        <v>0</v>
      </c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7"/>
      <c r="GM75" s="35">
        <f t="shared" ref="GM75" si="77">GM76+GM77+GM78</f>
        <v>0</v>
      </c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7"/>
      <c r="HB75" s="35">
        <f t="shared" ref="HB75" si="78">HB76+HB77+HB78</f>
        <v>0</v>
      </c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7"/>
      <c r="HQ75" s="35">
        <f t="shared" ref="HQ75" si="79">HQ76+HQ77+HQ78</f>
        <v>0</v>
      </c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7"/>
    </row>
    <row r="76" spans="1:239" ht="42.75" customHeight="1" x14ac:dyDescent="0.25">
      <c r="A76" s="29" t="s">
        <v>143</v>
      </c>
      <c r="B76" s="29"/>
      <c r="C76" s="29"/>
      <c r="D76" s="29"/>
      <c r="E76" s="29"/>
      <c r="F76" s="29"/>
      <c r="G76" s="29"/>
      <c r="H76" s="39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>
        <v>0</v>
      </c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4">
        <v>0</v>
      </c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>
        <v>0</v>
      </c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7"/>
      <c r="BX76" s="31">
        <v>0</v>
      </c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>
        <v>0</v>
      </c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>
        <v>0</v>
      </c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31">
        <v>0</v>
      </c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3"/>
      <c r="ET76" s="31">
        <v>0</v>
      </c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>
        <v>0</v>
      </c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>
        <v>0</v>
      </c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>
        <v>0</v>
      </c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>
        <v>0</v>
      </c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>
        <v>0</v>
      </c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144</v>
      </c>
      <c r="B77" s="29"/>
      <c r="C77" s="29"/>
      <c r="D77" s="29"/>
      <c r="E77" s="29"/>
      <c r="F77" s="29"/>
      <c r="G77" s="29"/>
      <c r="H77" s="39" t="s">
        <v>87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1">
        <v>0</v>
      </c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4">
        <v>0</v>
      </c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5">
        <v>0</v>
      </c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7"/>
      <c r="BX77" s="31">
        <v>0</v>
      </c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8">
        <v>0</v>
      </c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2">
        <v>0</v>
      </c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31">
        <v>0</v>
      </c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3"/>
      <c r="ET77" s="31">
        <v>0</v>
      </c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>
        <v>0</v>
      </c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>
        <v>0</v>
      </c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>
        <v>0</v>
      </c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>
        <v>0</v>
      </c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>
        <v>0</v>
      </c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145</v>
      </c>
      <c r="B78" s="29"/>
      <c r="C78" s="29"/>
      <c r="D78" s="29"/>
      <c r="E78" s="29"/>
      <c r="F78" s="29"/>
      <c r="G78" s="29"/>
      <c r="H78" s="39" t="s">
        <v>88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>
        <v>0</v>
      </c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4">
        <v>0</v>
      </c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>
        <v>0</v>
      </c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7"/>
      <c r="BX78" s="31">
        <v>0</v>
      </c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>
        <v>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>
        <v>0</v>
      </c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31">
        <v>0</v>
      </c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3"/>
      <c r="ET78" s="31">
        <v>0</v>
      </c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>
        <v>0</v>
      </c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>
        <v>0</v>
      </c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>
        <v>0</v>
      </c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>
        <v>0</v>
      </c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>
        <v>0</v>
      </c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s="24" customFormat="1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30" t="s">
        <v>89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5">
        <f>AJ80+AJ81</f>
        <v>0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7"/>
      <c r="AX79" s="34">
        <v>0</v>
      </c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5">
        <v>0</v>
      </c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7"/>
      <c r="BX79" s="35">
        <f>BX80+BX81</f>
        <v>0</v>
      </c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4">
        <f>CM80+CM81</f>
        <v>0</v>
      </c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>
        <f>CY80+CY81</f>
        <v>0</v>
      </c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5">
        <f>DK80+DK81</f>
        <v>0</v>
      </c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7"/>
      <c r="ET79" s="35">
        <f>ET80+ET81</f>
        <v>0</v>
      </c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7"/>
      <c r="FI79" s="35">
        <f t="shared" ref="FI79" si="80">FI80+FI81</f>
        <v>0</v>
      </c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7"/>
      <c r="FX79" s="35">
        <f t="shared" ref="FX79" si="81">FX80+FX81</f>
        <v>0</v>
      </c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7"/>
      <c r="GM79" s="35">
        <f t="shared" ref="GM79" si="82">GM80+GM81</f>
        <v>0</v>
      </c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7"/>
      <c r="HB79" s="35">
        <f t="shared" ref="HB79" si="83">HB80+HB81</f>
        <v>0</v>
      </c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7"/>
      <c r="HQ79" s="35">
        <f t="shared" ref="HQ79" si="84">HQ80+HQ81</f>
        <v>0</v>
      </c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7"/>
    </row>
    <row r="80" spans="1:239" ht="21" customHeight="1" x14ac:dyDescent="0.25">
      <c r="A80" s="29" t="s">
        <v>146</v>
      </c>
      <c r="B80" s="29"/>
      <c r="C80" s="29"/>
      <c r="D80" s="29"/>
      <c r="E80" s="29"/>
      <c r="F80" s="29"/>
      <c r="G80" s="29"/>
      <c r="H80" s="39" t="s">
        <v>90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>
        <v>0</v>
      </c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4">
        <v>0</v>
      </c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>
        <v>0</v>
      </c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7"/>
      <c r="BX80" s="31">
        <v>0</v>
      </c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>
        <v>0</v>
      </c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>
        <v>0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31">
        <v>0</v>
      </c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3"/>
      <c r="ET80" s="31">
        <v>0</v>
      </c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>
        <v>0</v>
      </c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>
        <v>0</v>
      </c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>
        <v>0</v>
      </c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>
        <v>0</v>
      </c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>
        <v>0</v>
      </c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147</v>
      </c>
      <c r="B81" s="29"/>
      <c r="C81" s="29"/>
      <c r="D81" s="29"/>
      <c r="E81" s="29"/>
      <c r="F81" s="29"/>
      <c r="G81" s="29"/>
      <c r="H81" s="39" t="s">
        <v>91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>
        <v>0</v>
      </c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4">
        <v>0</v>
      </c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5">
        <v>0</v>
      </c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7"/>
      <c r="BX81" s="31">
        <v>0</v>
      </c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>
        <v>0</v>
      </c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>
        <v>0</v>
      </c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31">
        <v>0</v>
      </c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3"/>
      <c r="ET81" s="31">
        <v>0</v>
      </c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>
        <v>0</v>
      </c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>
        <v>0</v>
      </c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>
        <v>0</v>
      </c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>
        <v>0</v>
      </c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>
        <v>0</v>
      </c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s="24" customFormat="1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30" t="s">
        <v>92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5">
        <f>AJ83</f>
        <v>0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7"/>
      <c r="AX82" s="34">
        <v>0</v>
      </c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>
        <v>0</v>
      </c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7"/>
      <c r="BX82" s="35">
        <f>BX83</f>
        <v>0</v>
      </c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4">
        <f>CM83</f>
        <v>0</v>
      </c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>
        <f>CY83</f>
        <v>0</v>
      </c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5">
        <f>DK83</f>
        <v>0</v>
      </c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7"/>
      <c r="ET82" s="35">
        <f>ET83</f>
        <v>0</v>
      </c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7"/>
      <c r="FI82" s="35">
        <f t="shared" ref="FI82" si="85">FI83</f>
        <v>0</v>
      </c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7"/>
      <c r="FX82" s="35">
        <f t="shared" ref="FX82" si="86">FX83</f>
        <v>0</v>
      </c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7"/>
      <c r="GM82" s="35">
        <f t="shared" ref="GM82" si="87">GM83</f>
        <v>0</v>
      </c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7"/>
      <c r="HB82" s="35">
        <f t="shared" ref="HB82" si="88">HB83</f>
        <v>0</v>
      </c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7"/>
      <c r="HQ82" s="35">
        <f t="shared" ref="HQ82" si="89">HQ83</f>
        <v>0</v>
      </c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7"/>
    </row>
    <row r="83" spans="1:239" ht="43.5" customHeight="1" x14ac:dyDescent="0.25">
      <c r="A83" s="29" t="s">
        <v>148</v>
      </c>
      <c r="B83" s="29"/>
      <c r="C83" s="29"/>
      <c r="D83" s="29"/>
      <c r="E83" s="29"/>
      <c r="F83" s="29"/>
      <c r="G83" s="29"/>
      <c r="H83" s="39" t="s">
        <v>93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1">
        <v>0</v>
      </c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4">
        <v>0</v>
      </c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5">
        <v>0</v>
      </c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7"/>
      <c r="BX83" s="31">
        <v>0</v>
      </c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8">
        <v>0</v>
      </c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2">
        <v>0</v>
      </c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31">
        <v>0</v>
      </c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3"/>
      <c r="ET83" s="31">
        <v>0</v>
      </c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>
        <v>0</v>
      </c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>
        <v>0</v>
      </c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>
        <v>0</v>
      </c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>
        <v>0</v>
      </c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>
        <v>0</v>
      </c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s="24" customFormat="1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30" t="s">
        <v>94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5">
        <f>AJ85</f>
        <v>0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7"/>
      <c r="AX84" s="34">
        <v>0</v>
      </c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>
        <v>0</v>
      </c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7"/>
      <c r="BX84" s="35">
        <f>BX85</f>
        <v>0</v>
      </c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4">
        <f>CM85</f>
        <v>0</v>
      </c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>
        <f>CY85</f>
        <v>0</v>
      </c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5">
        <f>DK85</f>
        <v>0</v>
      </c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7"/>
      <c r="ET84" s="35">
        <f>ET85</f>
        <v>0</v>
      </c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7"/>
      <c r="FI84" s="35">
        <f t="shared" ref="FI84" si="90">FI85</f>
        <v>0</v>
      </c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7"/>
      <c r="FX84" s="35">
        <f t="shared" ref="FX84" si="91">FX85</f>
        <v>0</v>
      </c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7"/>
      <c r="GM84" s="35">
        <f t="shared" ref="GM84" si="92">GM85</f>
        <v>0</v>
      </c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7"/>
      <c r="HB84" s="35">
        <f t="shared" ref="HB84" si="93">HB85</f>
        <v>0</v>
      </c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7"/>
      <c r="HQ84" s="35">
        <f t="shared" ref="HQ84" si="94">HQ85</f>
        <v>0</v>
      </c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7"/>
    </row>
    <row r="85" spans="1:239" ht="51.75" customHeight="1" x14ac:dyDescent="0.25">
      <c r="A85" s="29" t="s">
        <v>149</v>
      </c>
      <c r="B85" s="29"/>
      <c r="C85" s="29"/>
      <c r="D85" s="29"/>
      <c r="E85" s="29"/>
      <c r="F85" s="29"/>
      <c r="G85" s="29"/>
      <c r="H85" s="39" t="s">
        <v>95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>
        <v>0</v>
      </c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4">
        <v>0</v>
      </c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5">
        <v>0</v>
      </c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7"/>
      <c r="BX85" s="31">
        <v>0</v>
      </c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>
        <v>0</v>
      </c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>
        <v>0</v>
      </c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31">
        <v>0</v>
      </c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3"/>
      <c r="ET85" s="31">
        <v>0</v>
      </c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>
        <v>0</v>
      </c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>
        <v>0</v>
      </c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>
        <v>0</v>
      </c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>
        <v>0</v>
      </c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>
        <v>0</v>
      </c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s="24" customFormat="1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30" t="s">
        <v>96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5">
        <f>AJ87+AJ88+AJ89+AJ90</f>
        <v>0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7"/>
      <c r="AX86" s="34">
        <v>0</v>
      </c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>
        <v>0</v>
      </c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7"/>
      <c r="BX86" s="35">
        <f>BX87+BX88+BX89+BX90</f>
        <v>0</v>
      </c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4">
        <f>CM87+CM88+CM89+CM90</f>
        <v>0</v>
      </c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>
        <f>CY87+CY88+CY89+CY90</f>
        <v>0</v>
      </c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5">
        <f>DK87+DK88+DK89+DK90</f>
        <v>0</v>
      </c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7"/>
      <c r="ET86" s="35">
        <f>ET87+ET88+ET89+ET90</f>
        <v>0</v>
      </c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7"/>
      <c r="FI86" s="35">
        <f t="shared" ref="FI86" si="95">FI87+FI88+FI89+FI90</f>
        <v>0</v>
      </c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7"/>
      <c r="FX86" s="35">
        <f t="shared" ref="FX86" si="96">FX87+FX88+FX89+FX90</f>
        <v>0</v>
      </c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7"/>
      <c r="GM86" s="35">
        <f t="shared" ref="GM86" si="97">GM87+GM88+GM89+GM90</f>
        <v>0</v>
      </c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7"/>
      <c r="HB86" s="35">
        <f t="shared" ref="HB86" si="98">HB87+HB88+HB89+HB90</f>
        <v>0</v>
      </c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7"/>
      <c r="HQ86" s="35">
        <f t="shared" ref="HQ86" si="99">HQ87+HQ88+HQ89+HQ90</f>
        <v>0</v>
      </c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7"/>
    </row>
    <row r="87" spans="1:239" ht="42.75" customHeight="1" x14ac:dyDescent="0.25">
      <c r="A87" s="29" t="s">
        <v>150</v>
      </c>
      <c r="B87" s="29"/>
      <c r="C87" s="29"/>
      <c r="D87" s="29"/>
      <c r="E87" s="29"/>
      <c r="F87" s="29"/>
      <c r="G87" s="29"/>
      <c r="H87" s="39" t="s">
        <v>97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>
        <v>0</v>
      </c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4">
        <v>0</v>
      </c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5">
        <v>0</v>
      </c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7"/>
      <c r="BX87" s="31">
        <v>0</v>
      </c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>
        <v>0</v>
      </c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>
        <v>0</v>
      </c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31">
        <v>0</v>
      </c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3"/>
      <c r="ET87" s="31">
        <v>0</v>
      </c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>
        <v>0</v>
      </c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>
        <v>0</v>
      </c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>
        <v>0</v>
      </c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>
        <v>0</v>
      </c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>
        <v>0</v>
      </c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151</v>
      </c>
      <c r="B88" s="29"/>
      <c r="C88" s="29"/>
      <c r="D88" s="29"/>
      <c r="E88" s="29"/>
      <c r="F88" s="29"/>
      <c r="G88" s="29"/>
      <c r="H88" s="39" t="s">
        <v>98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1">
        <v>0</v>
      </c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4">
        <v>0</v>
      </c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>
        <v>0</v>
      </c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7"/>
      <c r="BX88" s="31">
        <v>0</v>
      </c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8">
        <v>0</v>
      </c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2">
        <v>0</v>
      </c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31">
        <v>0</v>
      </c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3"/>
      <c r="ET88" s="31">
        <v>0</v>
      </c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>
        <v>0</v>
      </c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>
        <v>0</v>
      </c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>
        <v>0</v>
      </c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>
        <v>0</v>
      </c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>
        <v>0</v>
      </c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152</v>
      </c>
      <c r="B89" s="29"/>
      <c r="C89" s="29"/>
      <c r="D89" s="29"/>
      <c r="E89" s="29"/>
      <c r="F89" s="29"/>
      <c r="G89" s="29"/>
      <c r="H89" s="39" t="s">
        <v>99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>
        <v>0</v>
      </c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4">
        <v>0</v>
      </c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5">
        <v>0</v>
      </c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7"/>
      <c r="BX89" s="31">
        <v>0</v>
      </c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>
        <v>0</v>
      </c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>
        <v>0</v>
      </c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31">
        <v>0</v>
      </c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3"/>
      <c r="ET89" s="31">
        <v>0</v>
      </c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>
        <v>0</v>
      </c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>
        <v>0</v>
      </c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>
        <v>0</v>
      </c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>
        <v>0</v>
      </c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>
        <v>0</v>
      </c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153</v>
      </c>
      <c r="B90" s="29"/>
      <c r="C90" s="29"/>
      <c r="D90" s="29"/>
      <c r="E90" s="29"/>
      <c r="F90" s="29"/>
      <c r="G90" s="29"/>
      <c r="H90" s="39" t="s">
        <v>100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1">
        <v>0</v>
      </c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4">
        <v>0</v>
      </c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>
        <v>0</v>
      </c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7"/>
      <c r="BX90" s="31">
        <v>0</v>
      </c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8">
        <v>0</v>
      </c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2">
        <v>0</v>
      </c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31">
        <v>0</v>
      </c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3"/>
      <c r="ET90" s="31">
        <v>0</v>
      </c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>
        <v>0</v>
      </c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>
        <v>0</v>
      </c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>
        <v>0</v>
      </c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>
        <v>0</v>
      </c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>
        <v>0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s="24" customFormat="1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30" t="s">
        <v>101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5">
        <f>AJ92+AJ93</f>
        <v>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7"/>
      <c r="AX91" s="34">
        <v>0</v>
      </c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5">
        <v>0</v>
      </c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7"/>
      <c r="BX91" s="35">
        <f>BX92+BX933</f>
        <v>0</v>
      </c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4">
        <f>CM92+CM93</f>
        <v>0</v>
      </c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>
        <f>CY92+CY93</f>
        <v>0</v>
      </c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5">
        <f>DK92+DK93</f>
        <v>0</v>
      </c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7"/>
      <c r="ET91" s="35">
        <f>ET92+ET93</f>
        <v>0</v>
      </c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7"/>
      <c r="FI91" s="35">
        <f t="shared" ref="FI91" si="100">FI92+FI93</f>
        <v>0</v>
      </c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7"/>
      <c r="FX91" s="35">
        <f t="shared" ref="FX91" si="101">FX92+FX93</f>
        <v>0</v>
      </c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7"/>
      <c r="GM91" s="35">
        <f t="shared" ref="GM91" si="102">GM92+GM93</f>
        <v>0</v>
      </c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7"/>
      <c r="HB91" s="35">
        <f t="shared" ref="HB91" si="103">HB92+HB93</f>
        <v>0</v>
      </c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7"/>
      <c r="HQ91" s="35">
        <f t="shared" ref="HQ91" si="104">HQ92+HQ93</f>
        <v>0</v>
      </c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7"/>
    </row>
    <row r="92" spans="1:239" ht="44.25" customHeight="1" x14ac:dyDescent="0.25">
      <c r="A92" s="29" t="s">
        <v>154</v>
      </c>
      <c r="B92" s="29"/>
      <c r="C92" s="29"/>
      <c r="D92" s="29"/>
      <c r="E92" s="29"/>
      <c r="F92" s="29"/>
      <c r="G92" s="29"/>
      <c r="H92" s="39" t="s">
        <v>102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>
        <v>0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4">
        <v>0</v>
      </c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>
        <v>0</v>
      </c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7"/>
      <c r="BX92" s="31">
        <v>0</v>
      </c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>
        <v>0</v>
      </c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>
        <v>0</v>
      </c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31">
        <v>0</v>
      </c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3"/>
      <c r="ET92" s="31">
        <v>0</v>
      </c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>
        <v>0</v>
      </c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>
        <v>0</v>
      </c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>
        <v>0</v>
      </c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>
        <v>0</v>
      </c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>
        <v>0</v>
      </c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155</v>
      </c>
      <c r="B93" s="29"/>
      <c r="C93" s="29"/>
      <c r="D93" s="29"/>
      <c r="E93" s="29"/>
      <c r="F93" s="29"/>
      <c r="G93" s="29"/>
      <c r="H93" s="39" t="s">
        <v>103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>
        <v>0</v>
      </c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4">
        <v>0</v>
      </c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5">
        <v>0</v>
      </c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7"/>
      <c r="BX93" s="31">
        <v>0</v>
      </c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>
        <v>0</v>
      </c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>
        <v>0</v>
      </c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31">
        <v>0</v>
      </c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3"/>
      <c r="ET93" s="31">
        <v>0</v>
      </c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>
        <v>0</v>
      </c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>
        <v>0</v>
      </c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>
        <v>0</v>
      </c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>
        <v>0</v>
      </c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>
        <v>0</v>
      </c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30" customHeight="1" x14ac:dyDescent="0.25">
      <c r="A94" s="29" t="s">
        <v>162</v>
      </c>
      <c r="B94" s="29"/>
      <c r="C94" s="29"/>
      <c r="D94" s="29"/>
      <c r="E94" s="29"/>
      <c r="F94" s="29"/>
      <c r="G94" s="29"/>
      <c r="H94" s="30" t="s">
        <v>161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>
        <v>0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4">
        <v>0</v>
      </c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>
        <v>0</v>
      </c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7"/>
      <c r="BX94" s="31">
        <v>0</v>
      </c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>
        <v>0</v>
      </c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>
        <v>0</v>
      </c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31">
        <v>0</v>
      </c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3"/>
      <c r="ET94" s="31">
        <v>0</v>
      </c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>
        <v>0</v>
      </c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>
        <v>0</v>
      </c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>
        <v>0</v>
      </c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>
        <v>0</v>
      </c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>
        <v>0</v>
      </c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ht="21" customHeight="1" x14ac:dyDescent="0.25">
      <c r="A95" s="29" t="s">
        <v>163</v>
      </c>
      <c r="B95" s="29"/>
      <c r="C95" s="29"/>
      <c r="D95" s="29"/>
      <c r="E95" s="29"/>
      <c r="F95" s="29"/>
      <c r="G95" s="29"/>
      <c r="H95" s="30" t="s">
        <v>104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1">
        <v>0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4">
        <v>0</v>
      </c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5">
        <v>0</v>
      </c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7"/>
      <c r="BX95" s="31">
        <v>0</v>
      </c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8">
        <v>0</v>
      </c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2">
        <v>0</v>
      </c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31">
        <v>0</v>
      </c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3"/>
      <c r="ET95" s="31">
        <v>0</v>
      </c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>
        <v>0</v>
      </c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>
        <v>0</v>
      </c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>
        <v>0</v>
      </c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>
        <v>0</v>
      </c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>
        <v>0</v>
      </c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s="23" customFormat="1" ht="21" customHeight="1" x14ac:dyDescent="0.2">
      <c r="A96" s="40" t="s">
        <v>3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2"/>
      <c r="AJ96" s="35">
        <f>AJ23+AJ25+AJ27+AJ32+AJ36+AJ39+AJ46+AJ50+AJ53+AJ58+AJ61+AJ64+AJ67+AJ71+AJ73+AJ75+AJ79+AJ82+AJ84+AJ86+AJ91+AJ94+AJ95</f>
        <v>0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7"/>
      <c r="AX96" s="34">
        <v>0</v>
      </c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>
        <v>0</v>
      </c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7"/>
      <c r="BX96" s="35">
        <f>BX95+BX94+BX91+BX86+BX84+BX82+BX79+BX75+BX73+BX71+BX67+BX64+BX61+BX58+BX53+BX50+BX46+BX39+BX36+BX32+BX27+BX23+BX25</f>
        <v>0</v>
      </c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4">
        <f>CM95+CM94+CM91+CM86+CM84+CM82+CM79+CM75+CM73+CM71+CM67+CM64+CM61+CM58+CM53+CM50+CM46+CM39+CM36+CM32+CM27+CM25+CM23</f>
        <v>0</v>
      </c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>
        <f>CY95+CY94+CY91+CY86+CY84+CY82+CY79+CY75+CY73+CY71+CY67+CY64+CY61+CY58+CY53+CY50+CY46+CY39+CY36+CY32+CY27+CY25+CY23</f>
        <v>0</v>
      </c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5">
        <f>DK95+DK94+DK91+DK86+DK84+DK82+DK79+DK75+DK73+DK71+DK67+DK64+DK61+DK58+DK53+DK50+DK46+DK39+DK36+DK32+DK27+DK25+DK23</f>
        <v>0</v>
      </c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7"/>
      <c r="ET96" s="35">
        <f>ET95+ET94+ET91+ET86+ET84+ET82+ET79+ET75+ET73+ET71+ET67+ET64+ET61+ET58+ET53+ET50+ET46+ET39+ET36+ET32+ET27+ET25+ET23</f>
        <v>0</v>
      </c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7"/>
      <c r="FI96" s="35">
        <f>FI95+FI94+FI91+FI86+FI84+FI82+FI79+FI75+FI73+FI71+FI67+FI64+FI61+FI58+FI53+FI50+FI46+FI39+FI36+FI32+FI27+FI25+FI23</f>
        <v>0</v>
      </c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7"/>
      <c r="FX96" s="35">
        <f t="shared" ref="FX96" si="105">FX95+FX94+FX91+FX86+FX84+FX82+FX79+FX75+FX73+FX71+FX67+FX64+FX61+FX58+FX53+FX50+FX46+FX39+FX36+FX32+FX27+FX25+FX23</f>
        <v>0</v>
      </c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7"/>
      <c r="GM96" s="35">
        <f t="shared" ref="GM96" si="106">GM95+GM94+GM91+GM86+GM84+GM82+GM79+GM75+GM73+GM71+GM67+GM64+GM61+GM58+GM53+GM50+GM46+GM39+GM36+GM32+GM27+GM25+GM23</f>
        <v>0</v>
      </c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7"/>
      <c r="HB96" s="35">
        <f t="shared" ref="HB96" si="107">HB95+HB94+HB91+HB86+HB84+HB82+HB79+HB75+HB73+HB71+HB67+HB64+HB61+HB58+HB53+HB50+HB46+HB39+HB36+HB32+HB27+HB25+HB23</f>
        <v>0</v>
      </c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7"/>
      <c r="HQ96" s="35">
        <f t="shared" ref="HQ96" si="108">HQ95+HQ94+HQ91+HQ86+HQ84+HQ82+HQ79+HQ75+HQ73+HQ71+HQ67+HQ64+HQ61+HQ58+HQ53+HQ50+HQ46+HQ39+HQ36+HQ32+HQ27+HQ25+HQ23</f>
        <v>0</v>
      </c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7"/>
    </row>
    <row r="97" spans="4:142" ht="15.75" x14ac:dyDescent="0.25"/>
    <row r="98" spans="4:142" ht="15.75" x14ac:dyDescent="0.25">
      <c r="D98" s="66" t="s">
        <v>4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5" t="s">
        <v>171</v>
      </c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</row>
    <row r="99" spans="4:142" s="13" customFormat="1" ht="13.5" customHeight="1" x14ac:dyDescent="0.2">
      <c r="BA99" s="75" t="s">
        <v>22</v>
      </c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</row>
    <row r="100" spans="4:142" ht="15.75" x14ac:dyDescent="0.25"/>
    <row r="101" spans="4:142" s="7" customFormat="1" ht="15.75" x14ac:dyDescent="0.25">
      <c r="D101" s="76" t="s">
        <v>172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R101" s="76" t="s">
        <v>187</v>
      </c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</row>
    <row r="102" spans="4:142" s="13" customFormat="1" ht="13.5" customHeight="1" x14ac:dyDescent="0.2">
      <c r="D102" s="75" t="s">
        <v>5</v>
      </c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R102" s="75" t="s">
        <v>6</v>
      </c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</row>
  </sheetData>
  <mergeCells count="1177">
    <mergeCell ref="D98:AZ98"/>
    <mergeCell ref="BA98:EL98"/>
    <mergeCell ref="BA99:EL99"/>
    <mergeCell ref="D101:AL101"/>
    <mergeCell ref="AR101:BZ101"/>
    <mergeCell ref="D102:AL102"/>
    <mergeCell ref="AR102:BZ102"/>
    <mergeCell ref="ET96:FH96"/>
    <mergeCell ref="FI96:FW96"/>
    <mergeCell ref="FX96:GL96"/>
    <mergeCell ref="GM96:HA96"/>
    <mergeCell ref="HB96:HP96"/>
    <mergeCell ref="HQ96:IE96"/>
    <mergeCell ref="HB95:HP95"/>
    <mergeCell ref="HQ95:IE95"/>
    <mergeCell ref="A96:AI96"/>
    <mergeCell ref="AJ96:AW96"/>
    <mergeCell ref="AX96:BI96"/>
    <mergeCell ref="BJ96:BW96"/>
    <mergeCell ref="BX96:CL96"/>
    <mergeCell ref="CM96:CX96"/>
    <mergeCell ref="CY96:DJ96"/>
    <mergeCell ref="DK96:ES96"/>
    <mergeCell ref="CY95:DJ95"/>
    <mergeCell ref="DK95:ES95"/>
    <mergeCell ref="ET95:FH95"/>
    <mergeCell ref="FI95:FW95"/>
    <mergeCell ref="FX95:GL95"/>
    <mergeCell ref="GM95:HA95"/>
    <mergeCell ref="GM94:HA94"/>
    <mergeCell ref="HB94:HP94"/>
    <mergeCell ref="HQ94:IE94"/>
    <mergeCell ref="A95:G95"/>
    <mergeCell ref="H95:AI95"/>
    <mergeCell ref="AJ95:AW95"/>
    <mergeCell ref="AX95:BI95"/>
    <mergeCell ref="BJ95:BW95"/>
    <mergeCell ref="BX95:CL95"/>
    <mergeCell ref="CM95:CX95"/>
    <mergeCell ref="CM94:CX94"/>
    <mergeCell ref="CY94:DJ94"/>
    <mergeCell ref="DK94:ES94"/>
    <mergeCell ref="ET94:FH94"/>
    <mergeCell ref="FI94:FW94"/>
    <mergeCell ref="FX94:GL94"/>
    <mergeCell ref="A94:G94"/>
    <mergeCell ref="H94:AI94"/>
    <mergeCell ref="AJ94:AW94"/>
    <mergeCell ref="AX94:BI94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DK93:ES93"/>
    <mergeCell ref="DK92:ES92"/>
    <mergeCell ref="ET92:FH92"/>
    <mergeCell ref="FI92:FW92"/>
    <mergeCell ref="FX92:GL92"/>
    <mergeCell ref="GM92:HA92"/>
    <mergeCell ref="HB92:HP92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DK91:ES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DK90:ES90"/>
    <mergeCell ref="ET90:FH90"/>
    <mergeCell ref="FI90:FW90"/>
    <mergeCell ref="FX90:GL90"/>
    <mergeCell ref="A90:G90"/>
    <mergeCell ref="H90:AI90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DK89:ES89"/>
    <mergeCell ref="DK88:ES88"/>
    <mergeCell ref="ET88:FH88"/>
    <mergeCell ref="FI88:FW88"/>
    <mergeCell ref="FX88:GL88"/>
    <mergeCell ref="GM88:HA88"/>
    <mergeCell ref="HB88:HP88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DK87:ES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DK86:ES86"/>
    <mergeCell ref="ET86:FH86"/>
    <mergeCell ref="FI86:FW86"/>
    <mergeCell ref="FX86:GL86"/>
    <mergeCell ref="A86:G86"/>
    <mergeCell ref="H86:AI86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DK85:ES85"/>
    <mergeCell ref="DK84:ES84"/>
    <mergeCell ref="ET84:FH84"/>
    <mergeCell ref="FI84:FW84"/>
    <mergeCell ref="FX84:GL84"/>
    <mergeCell ref="GM84:HA84"/>
    <mergeCell ref="HB84:HP84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DK83:ES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DK82:ES82"/>
    <mergeCell ref="ET82:FH82"/>
    <mergeCell ref="FI82:FW82"/>
    <mergeCell ref="FX82:GL82"/>
    <mergeCell ref="A82:G82"/>
    <mergeCell ref="H82:AI82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DK81:ES81"/>
    <mergeCell ref="DK80:ES80"/>
    <mergeCell ref="ET80:FH80"/>
    <mergeCell ref="FI80:FW80"/>
    <mergeCell ref="FX80:GL80"/>
    <mergeCell ref="GM80:HA80"/>
    <mergeCell ref="HB80:HP80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DK79:ES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DK78:ES78"/>
    <mergeCell ref="ET78:FH78"/>
    <mergeCell ref="FI78:FW78"/>
    <mergeCell ref="FX78:GL78"/>
    <mergeCell ref="A78:G78"/>
    <mergeCell ref="H78:AI78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DK77:ES77"/>
    <mergeCell ref="DK76:ES76"/>
    <mergeCell ref="ET76:FH76"/>
    <mergeCell ref="FI76:FW76"/>
    <mergeCell ref="FX76:GL76"/>
    <mergeCell ref="GM76:HA76"/>
    <mergeCell ref="HB76:HP76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DK75:ES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DK74:ES74"/>
    <mergeCell ref="ET74:FH74"/>
    <mergeCell ref="FI74:FW74"/>
    <mergeCell ref="FX74:GL74"/>
    <mergeCell ref="A74:G74"/>
    <mergeCell ref="H74:AI74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DK73:ES73"/>
    <mergeCell ref="DK72:ES72"/>
    <mergeCell ref="ET72:FH72"/>
    <mergeCell ref="FI72:FW72"/>
    <mergeCell ref="FX72:GL72"/>
    <mergeCell ref="GM72:HA72"/>
    <mergeCell ref="HB72:HP72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DK71:ES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DK70:ES70"/>
    <mergeCell ref="ET70:FH70"/>
    <mergeCell ref="FI70:FW70"/>
    <mergeCell ref="FX70:GL70"/>
    <mergeCell ref="A70:G70"/>
    <mergeCell ref="H70:AI70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DK69:ES69"/>
    <mergeCell ref="DK68:ES68"/>
    <mergeCell ref="ET68:FH68"/>
    <mergeCell ref="FI68:FW68"/>
    <mergeCell ref="FX68:GL68"/>
    <mergeCell ref="GM68:HA68"/>
    <mergeCell ref="HB68:HP68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DK67:ES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DK66:ES66"/>
    <mergeCell ref="ET66:FH66"/>
    <mergeCell ref="FI66:FW66"/>
    <mergeCell ref="FX66:GL66"/>
    <mergeCell ref="A66:G66"/>
    <mergeCell ref="H66:AI66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DK65:ES65"/>
    <mergeCell ref="DK64:ES64"/>
    <mergeCell ref="ET64:FH64"/>
    <mergeCell ref="FI64:FW64"/>
    <mergeCell ref="FX64:GL64"/>
    <mergeCell ref="GM64:HA64"/>
    <mergeCell ref="HB64:HP64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DK63:ES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DK62:ES62"/>
    <mergeCell ref="ET62:FH62"/>
    <mergeCell ref="FI62:FW62"/>
    <mergeCell ref="FX62:GL62"/>
    <mergeCell ref="A62:G62"/>
    <mergeCell ref="H62:AI62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DK61:ES61"/>
    <mergeCell ref="DK60:ES60"/>
    <mergeCell ref="ET60:FH60"/>
    <mergeCell ref="FI60:FW60"/>
    <mergeCell ref="FX60:GL60"/>
    <mergeCell ref="GM60:HA60"/>
    <mergeCell ref="HB60:HP60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DK59:ES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8:G58"/>
    <mergeCell ref="H58:AI58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DK57:ES57"/>
    <mergeCell ref="DK56:ES56"/>
    <mergeCell ref="ET56:FH56"/>
    <mergeCell ref="FI56:FW56"/>
    <mergeCell ref="FX56:GL56"/>
    <mergeCell ref="GM56:HA56"/>
    <mergeCell ref="HB56:HP56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DK55:ES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DK54:ES54"/>
    <mergeCell ref="ET54:FH54"/>
    <mergeCell ref="FI54:FW54"/>
    <mergeCell ref="FX54:GL54"/>
    <mergeCell ref="A54:G54"/>
    <mergeCell ref="H54:AI54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DK51:ES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DK48:ES48"/>
    <mergeCell ref="ET48:FH48"/>
    <mergeCell ref="FI48:FW48"/>
    <mergeCell ref="FX48:GL48"/>
    <mergeCell ref="GM48:HA48"/>
    <mergeCell ref="HB48:HP48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DK47:ES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DK46:ES46"/>
    <mergeCell ref="ET46:FH46"/>
    <mergeCell ref="FI46:FW46"/>
    <mergeCell ref="FX46:GL46"/>
    <mergeCell ref="A46:G46"/>
    <mergeCell ref="H46:AI46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DK43:ES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DK40:ES40"/>
    <mergeCell ref="ET40:FH40"/>
    <mergeCell ref="FI40:FW40"/>
    <mergeCell ref="FX40:GL40"/>
    <mergeCell ref="GM40:HA40"/>
    <mergeCell ref="HB40:HP40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DK39:ES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DK38:ES38"/>
    <mergeCell ref="ET38:FH38"/>
    <mergeCell ref="FI38:FW38"/>
    <mergeCell ref="FX38:GL38"/>
    <mergeCell ref="A38:G38"/>
    <mergeCell ref="H38:AI38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DK35:ES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DK32:ES32"/>
    <mergeCell ref="ET32:FH32"/>
    <mergeCell ref="FI32:FW32"/>
    <mergeCell ref="FX32:GL32"/>
    <mergeCell ref="GM32:HA32"/>
    <mergeCell ref="HB32:HP32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DK31:ES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DK30:ES30"/>
    <mergeCell ref="ET30:FH30"/>
    <mergeCell ref="FI30:FW30"/>
    <mergeCell ref="FX30:GL30"/>
    <mergeCell ref="A30:G30"/>
    <mergeCell ref="H30:AI30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HB27:HP27"/>
    <mergeCell ref="HQ27:IE27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CY27:DJ27"/>
    <mergeCell ref="DK27:ES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HB23:HP23"/>
    <mergeCell ref="HQ23:IE23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CY23:DJ23"/>
    <mergeCell ref="DK23:ES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</mergeCells>
  <pageMargins left="0.39370078740157483" right="0.39370078740157483" top="0.78740157480314965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AD31-A88E-4D81-ADE0-C486239BCFD3}">
  <sheetPr>
    <pageSetUpPr fitToPage="1"/>
  </sheetPr>
  <dimension ref="A1:IE101"/>
  <sheetViews>
    <sheetView tabSelected="1" view="pageBreakPreview" zoomScale="80" zoomScaleNormal="120" zoomScaleSheetLayoutView="80" workbookViewId="0">
      <selection activeCell="AR101" sqref="AR101:BZ101"/>
    </sheetView>
  </sheetViews>
  <sheetFormatPr defaultColWidth="0.85546875" defaultRowHeight="12.75" customHeight="1" x14ac:dyDescent="0.25"/>
  <cols>
    <col min="1" max="16384" width="0.85546875" style="1"/>
  </cols>
  <sheetData>
    <row r="1" spans="1:239" s="10" customFormat="1" ht="13.5" customHeight="1" x14ac:dyDescent="0.25">
      <c r="P1" s="6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GH1" s="15" t="s">
        <v>7</v>
      </c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39" s="16" customFormat="1" ht="81" customHeight="1" x14ac:dyDescent="0.2"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GH2" s="70" t="s">
        <v>30</v>
      </c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</row>
    <row r="3" spans="1:239" s="15" customForma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239" s="10" customFormat="1" ht="15.75" x14ac:dyDescent="0.25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GI4" s="20"/>
      <c r="IE4" s="20" t="s">
        <v>23</v>
      </c>
    </row>
    <row r="5" spans="1:239" s="18" customFormat="1" ht="12.75" customHeight="1" x14ac:dyDescent="0.2"/>
    <row r="6" spans="1:239" s="19" customFormat="1" ht="16.5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</row>
    <row r="7" spans="1:239" s="11" customFormat="1" ht="16.5" x14ac:dyDescent="0.25">
      <c r="AT7" s="74" t="s">
        <v>27</v>
      </c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67" t="s">
        <v>31</v>
      </c>
      <c r="DH7" s="67"/>
      <c r="DI7" s="67"/>
      <c r="DJ7" s="67"/>
      <c r="DK7" s="67"/>
      <c r="DL7" s="68" t="s">
        <v>0</v>
      </c>
      <c r="DM7" s="68"/>
      <c r="DN7" s="67" t="s">
        <v>173</v>
      </c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72" t="s">
        <v>25</v>
      </c>
      <c r="ES7" s="72"/>
      <c r="ET7" s="72"/>
      <c r="EU7" s="72"/>
      <c r="EV7" s="72"/>
      <c r="EW7" s="72"/>
      <c r="EX7" s="67" t="s">
        <v>32</v>
      </c>
      <c r="EY7" s="67"/>
      <c r="EZ7" s="67"/>
      <c r="FA7" s="67"/>
      <c r="FB7" s="67"/>
      <c r="FC7" s="68" t="s">
        <v>0</v>
      </c>
      <c r="FD7" s="68"/>
      <c r="FE7" s="67" t="s">
        <v>174</v>
      </c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</row>
    <row r="8" spans="1:239" s="8" customFormat="1" ht="15.75" x14ac:dyDescent="0.2"/>
    <row r="9" spans="1:239" s="8" customFormat="1" ht="15.75" x14ac:dyDescent="0.2"/>
    <row r="10" spans="1:239" s="10" customFormat="1" ht="15.75" customHeight="1" x14ac:dyDescent="0.25"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9" t="s">
        <v>170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 spans="1:239" s="4" customFormat="1" ht="15.75" x14ac:dyDescent="0.25">
      <c r="A11" s="9"/>
      <c r="B11" s="9"/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</row>
    <row r="12" spans="1:239" s="10" customFormat="1" ht="15.75" x14ac:dyDescent="0.25">
      <c r="D12" s="66" t="s">
        <v>28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9" t="s">
        <v>169</v>
      </c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</row>
    <row r="13" spans="1:239" ht="15.75" x14ac:dyDescent="0.25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</row>
    <row r="14" spans="1:239" s="10" customFormat="1" ht="15.75" x14ac:dyDescent="0.25">
      <c r="D14" s="66" t="s">
        <v>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5" t="s">
        <v>159</v>
      </c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</row>
    <row r="15" spans="1:239" ht="16.5" customHeight="1" x14ac:dyDescent="0.25">
      <c r="D15" s="66" t="s">
        <v>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80">
        <v>0</v>
      </c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66" t="s">
        <v>10</v>
      </c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5">
        <v>0</v>
      </c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22" t="s">
        <v>11</v>
      </c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</row>
    <row r="16" spans="1:239" ht="15.75" x14ac:dyDescent="0.25">
      <c r="D16" s="65">
        <v>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 t="s">
        <v>12</v>
      </c>
      <c r="T16" s="66"/>
      <c r="U16" s="66"/>
      <c r="V16" s="66"/>
      <c r="W16" s="66"/>
      <c r="X16" s="66"/>
      <c r="Y16" s="66"/>
      <c r="Z16" s="66"/>
      <c r="AA16" s="66"/>
      <c r="AB16" s="66"/>
      <c r="AC16" s="27"/>
      <c r="AD16" s="27"/>
      <c r="AE16" s="27"/>
      <c r="AF16" s="27"/>
      <c r="AG16" s="27"/>
      <c r="AH16" s="27"/>
      <c r="AI16" s="27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53" t="s">
        <v>2</v>
      </c>
      <c r="B18" s="49"/>
      <c r="C18" s="49"/>
      <c r="D18" s="49"/>
      <c r="E18" s="49"/>
      <c r="F18" s="49"/>
      <c r="G18" s="50"/>
      <c r="H18" s="53" t="s">
        <v>29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7" t="s">
        <v>18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9"/>
      <c r="BX18" s="46" t="s">
        <v>17</v>
      </c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53" t="s">
        <v>19</v>
      </c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50"/>
      <c r="ET18" s="46" t="s">
        <v>26</v>
      </c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8"/>
    </row>
    <row r="19" spans="1:239" s="2" customFormat="1" ht="22.5" customHeight="1" x14ac:dyDescent="0.2">
      <c r="A19" s="62"/>
      <c r="B19" s="63"/>
      <c r="C19" s="63"/>
      <c r="D19" s="63"/>
      <c r="E19" s="63"/>
      <c r="F19" s="63"/>
      <c r="G19" s="64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  <c r="AJ19" s="53" t="s">
        <v>13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38" t="s">
        <v>16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53" t="s">
        <v>13</v>
      </c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50"/>
      <c r="CM19" s="38" t="s">
        <v>16</v>
      </c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4"/>
      <c r="ET19" s="46" t="s">
        <v>14</v>
      </c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8"/>
      <c r="GM19" s="46" t="s">
        <v>15</v>
      </c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8"/>
    </row>
    <row r="20" spans="1:239" s="2" customFormat="1" ht="22.5" customHeight="1" x14ac:dyDescent="0.2">
      <c r="A20" s="62"/>
      <c r="B20" s="63"/>
      <c r="C20" s="63"/>
      <c r="D20" s="63"/>
      <c r="E20" s="63"/>
      <c r="F20" s="63"/>
      <c r="G20" s="64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2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  <c r="AX20" s="56" t="s">
        <v>14</v>
      </c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3" t="s">
        <v>15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50"/>
      <c r="BX20" s="62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4"/>
      <c r="CM20" s="56" t="s">
        <v>14</v>
      </c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8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50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4"/>
      <c r="ET20" s="53" t="s">
        <v>13</v>
      </c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50"/>
      <c r="FI20" s="46" t="s">
        <v>16</v>
      </c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8"/>
      <c r="GM20" s="53" t="s">
        <v>13</v>
      </c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50"/>
      <c r="HB20" s="46" t="s">
        <v>16</v>
      </c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39" s="2" customFormat="1" ht="25.5" customHeight="1" x14ac:dyDescent="0.2">
      <c r="A21" s="54"/>
      <c r="B21" s="51"/>
      <c r="C21" s="51"/>
      <c r="D21" s="51"/>
      <c r="E21" s="51"/>
      <c r="F21" s="51"/>
      <c r="G21" s="52"/>
      <c r="H21" s="54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J21" s="54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2"/>
      <c r="AX21" s="59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J21" s="54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2"/>
      <c r="BX21" s="54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2"/>
      <c r="CM21" s="59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2"/>
      <c r="DK21" s="54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2"/>
      <c r="ET21" s="54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2"/>
      <c r="FI21" s="46" t="s">
        <v>21</v>
      </c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8"/>
      <c r="FX21" s="46" t="s">
        <v>20</v>
      </c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8"/>
      <c r="GM21" s="54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2"/>
      <c r="HB21" s="46" t="s">
        <v>21</v>
      </c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8"/>
      <c r="HQ21" s="46" t="s">
        <v>20</v>
      </c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8"/>
    </row>
    <row r="22" spans="1:239" s="21" customFormat="1" ht="15.75" x14ac:dyDescent="0.2">
      <c r="A22" s="43">
        <v>1</v>
      </c>
      <c r="B22" s="44"/>
      <c r="C22" s="44"/>
      <c r="D22" s="44"/>
      <c r="E22" s="44"/>
      <c r="F22" s="44"/>
      <c r="G22" s="45"/>
      <c r="H22" s="43">
        <v>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  <c r="AJ22" s="43">
        <v>3</v>
      </c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55">
        <v>4</v>
      </c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43">
        <v>5</v>
      </c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5"/>
      <c r="BX22" s="43">
        <v>6</v>
      </c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55">
        <v>7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5"/>
      <c r="DK22" s="43">
        <v>9</v>
      </c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5"/>
      <c r="ET22" s="43">
        <v>10</v>
      </c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5"/>
      <c r="FI22" s="43">
        <v>11</v>
      </c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5"/>
      <c r="FX22" s="43">
        <v>12</v>
      </c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5"/>
      <c r="GM22" s="43">
        <v>13</v>
      </c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5"/>
      <c r="HB22" s="43">
        <v>14</v>
      </c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5"/>
      <c r="HQ22" s="43">
        <v>15</v>
      </c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5"/>
    </row>
    <row r="23" spans="1:239" ht="21" customHeight="1" x14ac:dyDescent="0.25">
      <c r="A23" s="29">
        <v>1</v>
      </c>
      <c r="B23" s="29"/>
      <c r="C23" s="29"/>
      <c r="D23" s="29"/>
      <c r="E23" s="29"/>
      <c r="F23" s="29"/>
      <c r="G23" s="29"/>
      <c r="H23" s="30" t="s">
        <v>34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3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1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3"/>
      <c r="BX23" s="31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3"/>
      <c r="DK23" s="56" t="s">
        <v>168</v>
      </c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8"/>
      <c r="ET23" s="31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3"/>
      <c r="FI23" s="31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3"/>
      <c r="FX23" s="31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3"/>
      <c r="GM23" s="31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3"/>
      <c r="HB23" s="31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3"/>
      <c r="HQ23" s="31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3"/>
    </row>
    <row r="24" spans="1:239" ht="42.75" customHeight="1" x14ac:dyDescent="0.25">
      <c r="A24" s="29" t="s">
        <v>105</v>
      </c>
      <c r="B24" s="29"/>
      <c r="C24" s="29"/>
      <c r="D24" s="29"/>
      <c r="E24" s="29"/>
      <c r="F24" s="29"/>
      <c r="G24" s="29"/>
      <c r="H24" s="39" t="s">
        <v>35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3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1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3"/>
      <c r="BX24" s="31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3"/>
      <c r="DK24" s="89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1"/>
      <c r="ET24" s="31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3"/>
      <c r="FI24" s="31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3"/>
      <c r="FX24" s="31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3"/>
      <c r="GM24" s="31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3"/>
      <c r="HB24" s="31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3"/>
      <c r="HQ24" s="31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3"/>
    </row>
    <row r="25" spans="1:239" ht="21" customHeight="1" x14ac:dyDescent="0.25">
      <c r="A25" s="29">
        <v>2</v>
      </c>
      <c r="B25" s="29"/>
      <c r="C25" s="29"/>
      <c r="D25" s="29"/>
      <c r="E25" s="29"/>
      <c r="F25" s="29"/>
      <c r="G25" s="29"/>
      <c r="H25" s="30" t="s">
        <v>36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3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1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3"/>
      <c r="BX25" s="31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3"/>
      <c r="DK25" s="89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1"/>
      <c r="ET25" s="31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3"/>
      <c r="FI25" s="31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3"/>
      <c r="FX25" s="31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3"/>
      <c r="GM25" s="31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3"/>
      <c r="HB25" s="31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3"/>
      <c r="HQ25" s="31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3"/>
    </row>
    <row r="26" spans="1:239" ht="42.75" customHeight="1" x14ac:dyDescent="0.25">
      <c r="A26" s="29" t="s">
        <v>106</v>
      </c>
      <c r="B26" s="29"/>
      <c r="C26" s="29"/>
      <c r="D26" s="29"/>
      <c r="E26" s="29"/>
      <c r="F26" s="29"/>
      <c r="G26" s="29"/>
      <c r="H26" s="39" t="s">
        <v>37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1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1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3"/>
      <c r="BX26" s="31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3"/>
      <c r="DK26" s="89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1"/>
      <c r="ET26" s="31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3"/>
      <c r="FI26" s="31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3"/>
      <c r="FX26" s="31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3"/>
      <c r="GM26" s="31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3"/>
      <c r="HB26" s="31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3"/>
      <c r="HQ26" s="31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3"/>
    </row>
    <row r="27" spans="1:239" ht="21" customHeight="1" x14ac:dyDescent="0.25">
      <c r="A27" s="29">
        <v>3</v>
      </c>
      <c r="B27" s="29"/>
      <c r="C27" s="29"/>
      <c r="D27" s="29"/>
      <c r="E27" s="29"/>
      <c r="F27" s="29"/>
      <c r="G27" s="29"/>
      <c r="H27" s="30" t="s">
        <v>38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3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1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3"/>
      <c r="BX27" s="31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3"/>
      <c r="DK27" s="89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1"/>
      <c r="ET27" s="31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3"/>
      <c r="FI27" s="31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3"/>
      <c r="FX27" s="31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3"/>
      <c r="GM27" s="31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3"/>
      <c r="HB27" s="31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3"/>
      <c r="HQ27" s="31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3"/>
    </row>
    <row r="28" spans="1:239" ht="41.25" customHeight="1" x14ac:dyDescent="0.25">
      <c r="A28" s="29" t="s">
        <v>107</v>
      </c>
      <c r="B28" s="29"/>
      <c r="C28" s="29"/>
      <c r="D28" s="29"/>
      <c r="E28" s="29"/>
      <c r="F28" s="29"/>
      <c r="G28" s="29"/>
      <c r="H28" s="39" t="s">
        <v>39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1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1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3"/>
      <c r="BX28" s="31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3"/>
      <c r="DK28" s="89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1"/>
      <c r="ET28" s="31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3"/>
      <c r="FI28" s="31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3"/>
      <c r="FX28" s="31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3"/>
      <c r="GM28" s="31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3"/>
      <c r="HB28" s="31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3"/>
      <c r="HQ28" s="31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3"/>
    </row>
    <row r="29" spans="1:239" ht="21" customHeight="1" x14ac:dyDescent="0.25">
      <c r="A29" s="29" t="s">
        <v>108</v>
      </c>
      <c r="B29" s="29"/>
      <c r="C29" s="29"/>
      <c r="D29" s="29"/>
      <c r="E29" s="29"/>
      <c r="F29" s="29"/>
      <c r="G29" s="29"/>
      <c r="H29" s="39" t="s">
        <v>40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1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1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3"/>
      <c r="BX29" s="31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89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1"/>
      <c r="ET29" s="31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3"/>
      <c r="FI29" s="31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3"/>
      <c r="FX29" s="31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3"/>
      <c r="GM29" s="31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3"/>
      <c r="HB29" s="31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3"/>
      <c r="HQ29" s="31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3"/>
    </row>
    <row r="30" spans="1:239" ht="21" customHeight="1" x14ac:dyDescent="0.25">
      <c r="A30" s="29" t="s">
        <v>109</v>
      </c>
      <c r="B30" s="29"/>
      <c r="C30" s="29"/>
      <c r="D30" s="29"/>
      <c r="E30" s="29"/>
      <c r="F30" s="29"/>
      <c r="G30" s="29"/>
      <c r="H30" s="39" t="s">
        <v>41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1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3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1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3"/>
      <c r="BX30" s="31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3"/>
      <c r="DK30" s="89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1"/>
      <c r="ET30" s="31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3"/>
      <c r="FI30" s="31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3"/>
      <c r="FX30" s="31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3"/>
      <c r="GM30" s="31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3"/>
      <c r="HB30" s="31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3"/>
      <c r="HQ30" s="31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3"/>
    </row>
    <row r="31" spans="1:239" ht="42.75" customHeight="1" x14ac:dyDescent="0.25">
      <c r="A31" s="29" t="s">
        <v>110</v>
      </c>
      <c r="B31" s="29"/>
      <c r="C31" s="29"/>
      <c r="D31" s="29"/>
      <c r="E31" s="29"/>
      <c r="F31" s="29"/>
      <c r="G31" s="29"/>
      <c r="H31" s="39" t="s">
        <v>42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1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3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1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3"/>
      <c r="BX31" s="31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3"/>
      <c r="DK31" s="89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1"/>
      <c r="ET31" s="31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3"/>
      <c r="FI31" s="31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3"/>
      <c r="FX31" s="31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3"/>
      <c r="GM31" s="31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3"/>
      <c r="HB31" s="31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3"/>
      <c r="HQ31" s="31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3"/>
    </row>
    <row r="32" spans="1:239" ht="21" customHeight="1" x14ac:dyDescent="0.25">
      <c r="A32" s="29">
        <v>4</v>
      </c>
      <c r="B32" s="29"/>
      <c r="C32" s="29"/>
      <c r="D32" s="29"/>
      <c r="E32" s="29"/>
      <c r="F32" s="29"/>
      <c r="G32" s="29"/>
      <c r="H32" s="30" t="s">
        <v>43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3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1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3"/>
      <c r="BX32" s="31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3"/>
      <c r="DK32" s="89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1"/>
      <c r="ET32" s="31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3"/>
      <c r="FI32" s="31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3"/>
      <c r="FX32" s="31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3"/>
      <c r="GM32" s="31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3"/>
      <c r="HB32" s="31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3"/>
      <c r="HQ32" s="31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3"/>
    </row>
    <row r="33" spans="1:239" ht="41.25" customHeight="1" x14ac:dyDescent="0.25">
      <c r="A33" s="29" t="s">
        <v>111</v>
      </c>
      <c r="B33" s="29"/>
      <c r="C33" s="29"/>
      <c r="D33" s="29"/>
      <c r="E33" s="29"/>
      <c r="F33" s="29"/>
      <c r="G33" s="29"/>
      <c r="H33" s="39" t="s">
        <v>44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1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1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3"/>
      <c r="BX33" s="31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3"/>
      <c r="DK33" s="89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1"/>
      <c r="ET33" s="31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3"/>
      <c r="FI33" s="31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3"/>
      <c r="FX33" s="31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3"/>
      <c r="GM33" s="31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3"/>
      <c r="HB33" s="31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3"/>
      <c r="HQ33" s="31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3"/>
    </row>
    <row r="34" spans="1:239" ht="21" customHeight="1" x14ac:dyDescent="0.25">
      <c r="A34" s="29" t="s">
        <v>112</v>
      </c>
      <c r="B34" s="29"/>
      <c r="C34" s="29"/>
      <c r="D34" s="29"/>
      <c r="E34" s="29"/>
      <c r="F34" s="29"/>
      <c r="G34" s="29"/>
      <c r="H34" s="39" t="s">
        <v>45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3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1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3"/>
      <c r="BX34" s="31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3"/>
      <c r="DK34" s="89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1"/>
      <c r="ET34" s="31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3"/>
      <c r="FI34" s="31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3"/>
      <c r="FX34" s="31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3"/>
      <c r="GM34" s="31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3"/>
      <c r="HB34" s="31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3"/>
      <c r="HQ34" s="31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3"/>
    </row>
    <row r="35" spans="1:239" ht="21" customHeight="1" x14ac:dyDescent="0.25">
      <c r="A35" s="29" t="s">
        <v>113</v>
      </c>
      <c r="B35" s="29"/>
      <c r="C35" s="29"/>
      <c r="D35" s="29"/>
      <c r="E35" s="29"/>
      <c r="F35" s="29"/>
      <c r="G35" s="29"/>
      <c r="H35" s="39" t="s">
        <v>46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1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1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3"/>
      <c r="BX35" s="31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3"/>
      <c r="DK35" s="89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1"/>
      <c r="ET35" s="31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3"/>
      <c r="FI35" s="31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3"/>
      <c r="FX35" s="31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3"/>
      <c r="GM35" s="31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3"/>
      <c r="HB35" s="31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3"/>
      <c r="HQ35" s="31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3"/>
    </row>
    <row r="36" spans="1:239" ht="21" customHeight="1" x14ac:dyDescent="0.25">
      <c r="A36" s="29">
        <v>5</v>
      </c>
      <c r="B36" s="29"/>
      <c r="C36" s="29"/>
      <c r="D36" s="29"/>
      <c r="E36" s="29"/>
      <c r="F36" s="29"/>
      <c r="G36" s="29"/>
      <c r="H36" s="30" t="s">
        <v>47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3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1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3"/>
      <c r="BX36" s="31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3"/>
      <c r="DK36" s="89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1"/>
      <c r="ET36" s="31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3"/>
      <c r="FI36" s="31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3"/>
      <c r="FX36" s="31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3"/>
      <c r="GM36" s="31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3"/>
      <c r="HB36" s="31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3"/>
      <c r="HQ36" s="31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3"/>
    </row>
    <row r="37" spans="1:239" ht="42" customHeight="1" x14ac:dyDescent="0.25">
      <c r="A37" s="29" t="s">
        <v>114</v>
      </c>
      <c r="B37" s="29"/>
      <c r="C37" s="29"/>
      <c r="D37" s="29"/>
      <c r="E37" s="29"/>
      <c r="F37" s="29"/>
      <c r="G37" s="29"/>
      <c r="H37" s="39" t="s">
        <v>48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1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1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3"/>
      <c r="BX37" s="31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3"/>
      <c r="DK37" s="89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1"/>
      <c r="ET37" s="31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3"/>
      <c r="FI37" s="31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3"/>
      <c r="FX37" s="31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3"/>
      <c r="GM37" s="31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3"/>
      <c r="HB37" s="31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3"/>
      <c r="HQ37" s="31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3"/>
    </row>
    <row r="38" spans="1:239" ht="40.5" customHeight="1" x14ac:dyDescent="0.25">
      <c r="A38" s="29" t="s">
        <v>115</v>
      </c>
      <c r="B38" s="29"/>
      <c r="C38" s="29"/>
      <c r="D38" s="29"/>
      <c r="E38" s="29"/>
      <c r="F38" s="29"/>
      <c r="G38" s="29"/>
      <c r="H38" s="39" t="s">
        <v>49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1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3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1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3"/>
      <c r="BX38" s="31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3"/>
      <c r="DK38" s="89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1"/>
      <c r="ET38" s="31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3"/>
      <c r="FI38" s="31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3"/>
      <c r="FX38" s="31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3"/>
      <c r="GM38" s="31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3"/>
      <c r="HB38" s="31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3"/>
      <c r="HQ38" s="31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3"/>
    </row>
    <row r="39" spans="1:239" ht="21" customHeight="1" x14ac:dyDescent="0.25">
      <c r="A39" s="29">
        <v>6</v>
      </c>
      <c r="B39" s="29"/>
      <c r="C39" s="29"/>
      <c r="D39" s="29"/>
      <c r="E39" s="29"/>
      <c r="F39" s="29"/>
      <c r="G39" s="29"/>
      <c r="H39" s="30" t="s">
        <v>50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1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3"/>
      <c r="BX39" s="31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3"/>
      <c r="DK39" s="89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1"/>
      <c r="ET39" s="31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3"/>
      <c r="FI39" s="31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3"/>
      <c r="FX39" s="31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3"/>
      <c r="GM39" s="31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3"/>
      <c r="HB39" s="31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3"/>
      <c r="HQ39" s="31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3"/>
    </row>
    <row r="40" spans="1:239" ht="21" customHeight="1" x14ac:dyDescent="0.25">
      <c r="A40" s="29" t="s">
        <v>116</v>
      </c>
      <c r="B40" s="29"/>
      <c r="C40" s="29"/>
      <c r="D40" s="29"/>
      <c r="E40" s="29"/>
      <c r="F40" s="29"/>
      <c r="G40" s="29"/>
      <c r="H40" s="39" t="s">
        <v>51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1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1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3"/>
      <c r="BX40" s="31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3"/>
      <c r="DK40" s="89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1"/>
      <c r="ET40" s="31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3"/>
      <c r="FI40" s="31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3"/>
      <c r="FX40" s="31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3"/>
      <c r="GM40" s="31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3"/>
      <c r="HB40" s="31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3"/>
      <c r="HQ40" s="31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3"/>
    </row>
    <row r="41" spans="1:239" ht="21" customHeight="1" x14ac:dyDescent="0.25">
      <c r="A41" s="29" t="s">
        <v>117</v>
      </c>
      <c r="B41" s="29"/>
      <c r="C41" s="29"/>
      <c r="D41" s="29"/>
      <c r="E41" s="29"/>
      <c r="F41" s="29"/>
      <c r="G41" s="29"/>
      <c r="H41" s="39" t="s">
        <v>52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1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1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3"/>
      <c r="BX41" s="31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3"/>
      <c r="DK41" s="89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1"/>
      <c r="ET41" s="31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3"/>
      <c r="FI41" s="31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3"/>
      <c r="FX41" s="31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3"/>
      <c r="GM41" s="31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3"/>
      <c r="HB41" s="31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3"/>
      <c r="HQ41" s="31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3"/>
    </row>
    <row r="42" spans="1:239" ht="21" customHeight="1" x14ac:dyDescent="0.25">
      <c r="A42" s="29" t="s">
        <v>118</v>
      </c>
      <c r="B42" s="29"/>
      <c r="C42" s="29"/>
      <c r="D42" s="29"/>
      <c r="E42" s="29"/>
      <c r="F42" s="29"/>
      <c r="G42" s="29"/>
      <c r="H42" s="39" t="s">
        <v>53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1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1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3"/>
      <c r="BX42" s="31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3"/>
      <c r="DK42" s="89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1"/>
      <c r="ET42" s="31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3"/>
      <c r="FI42" s="31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3"/>
      <c r="FX42" s="31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3"/>
      <c r="GM42" s="31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3"/>
      <c r="HB42" s="31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3"/>
      <c r="HQ42" s="31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3"/>
    </row>
    <row r="43" spans="1:239" ht="21" customHeight="1" x14ac:dyDescent="0.25">
      <c r="A43" s="29" t="s">
        <v>119</v>
      </c>
      <c r="B43" s="29"/>
      <c r="C43" s="29"/>
      <c r="D43" s="29"/>
      <c r="E43" s="29"/>
      <c r="F43" s="29"/>
      <c r="G43" s="29"/>
      <c r="H43" s="39" t="s">
        <v>54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1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1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3"/>
      <c r="BX43" s="31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3"/>
      <c r="DK43" s="89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1"/>
      <c r="ET43" s="31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3"/>
      <c r="FI43" s="31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3"/>
      <c r="FX43" s="31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3"/>
      <c r="GM43" s="31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3"/>
      <c r="HB43" s="31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3"/>
      <c r="HQ43" s="31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3"/>
    </row>
    <row r="44" spans="1:239" ht="21" customHeight="1" x14ac:dyDescent="0.25">
      <c r="A44" s="29" t="s">
        <v>120</v>
      </c>
      <c r="B44" s="29"/>
      <c r="C44" s="29"/>
      <c r="D44" s="29"/>
      <c r="E44" s="29"/>
      <c r="F44" s="29"/>
      <c r="G44" s="29"/>
      <c r="H44" s="39" t="s">
        <v>55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1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1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3"/>
      <c r="BX44" s="31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3"/>
      <c r="DK44" s="89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1"/>
      <c r="ET44" s="31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3"/>
      <c r="FI44" s="31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3"/>
      <c r="FX44" s="31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3"/>
      <c r="GM44" s="31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3"/>
      <c r="HB44" s="31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3"/>
      <c r="HQ44" s="31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3"/>
    </row>
    <row r="45" spans="1:239" ht="21" customHeight="1" x14ac:dyDescent="0.25">
      <c r="A45" s="29" t="s">
        <v>121</v>
      </c>
      <c r="B45" s="29"/>
      <c r="C45" s="29"/>
      <c r="D45" s="29"/>
      <c r="E45" s="29"/>
      <c r="F45" s="29"/>
      <c r="G45" s="29"/>
      <c r="H45" s="39" t="s">
        <v>56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1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1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3"/>
      <c r="BX45" s="31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3"/>
      <c r="DK45" s="89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1"/>
      <c r="ET45" s="31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3"/>
      <c r="FI45" s="31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3"/>
      <c r="FX45" s="31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3"/>
      <c r="GM45" s="31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3"/>
      <c r="HB45" s="31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3"/>
      <c r="HQ45" s="31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3"/>
    </row>
    <row r="46" spans="1:239" ht="21" customHeight="1" x14ac:dyDescent="0.25">
      <c r="A46" s="29">
        <v>7</v>
      </c>
      <c r="B46" s="29"/>
      <c r="C46" s="29"/>
      <c r="D46" s="29"/>
      <c r="E46" s="29"/>
      <c r="F46" s="29"/>
      <c r="G46" s="29"/>
      <c r="H46" s="30" t="s">
        <v>57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1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3"/>
      <c r="BX46" s="31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3"/>
      <c r="DK46" s="89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1"/>
      <c r="ET46" s="31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3"/>
      <c r="FI46" s="31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3"/>
      <c r="FX46" s="31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3"/>
      <c r="GM46" s="31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3"/>
      <c r="HB46" s="31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3"/>
      <c r="HQ46" s="31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3"/>
    </row>
    <row r="47" spans="1:239" ht="38.25" customHeight="1" x14ac:dyDescent="0.25">
      <c r="A47" s="29" t="s">
        <v>122</v>
      </c>
      <c r="B47" s="29"/>
      <c r="C47" s="29"/>
      <c r="D47" s="29"/>
      <c r="E47" s="29"/>
      <c r="F47" s="29"/>
      <c r="G47" s="29"/>
      <c r="H47" s="39" t="s">
        <v>58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1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1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3"/>
      <c r="BX47" s="31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3"/>
      <c r="DK47" s="89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1"/>
      <c r="ET47" s="31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3"/>
      <c r="FI47" s="31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3"/>
      <c r="FX47" s="31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3"/>
      <c r="GM47" s="31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3"/>
      <c r="HB47" s="31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3"/>
      <c r="HQ47" s="31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3"/>
    </row>
    <row r="48" spans="1:239" ht="41.25" customHeight="1" x14ac:dyDescent="0.25">
      <c r="A48" s="29" t="s">
        <v>123</v>
      </c>
      <c r="B48" s="29"/>
      <c r="C48" s="29"/>
      <c r="D48" s="29"/>
      <c r="E48" s="29"/>
      <c r="F48" s="29"/>
      <c r="G48" s="29"/>
      <c r="H48" s="39" t="s">
        <v>59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1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1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3"/>
      <c r="BX48" s="31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3"/>
      <c r="DK48" s="89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1"/>
      <c r="ET48" s="31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3"/>
      <c r="FI48" s="31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3"/>
      <c r="FX48" s="31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3"/>
      <c r="GM48" s="31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3"/>
      <c r="HB48" s="31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3"/>
      <c r="HQ48" s="31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3"/>
    </row>
    <row r="49" spans="1:239" ht="21" customHeight="1" x14ac:dyDescent="0.25">
      <c r="A49" s="29" t="s">
        <v>124</v>
      </c>
      <c r="B49" s="29"/>
      <c r="C49" s="29"/>
      <c r="D49" s="29"/>
      <c r="E49" s="29"/>
      <c r="F49" s="29"/>
      <c r="G49" s="29"/>
      <c r="H49" s="39" t="s">
        <v>60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1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1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3"/>
      <c r="BX49" s="31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3"/>
      <c r="DK49" s="89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1"/>
      <c r="ET49" s="31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3"/>
      <c r="FI49" s="31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3"/>
      <c r="FX49" s="31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3"/>
      <c r="GM49" s="31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3"/>
      <c r="HB49" s="31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3"/>
      <c r="HQ49" s="31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3"/>
    </row>
    <row r="50" spans="1:239" ht="21" customHeight="1" x14ac:dyDescent="0.25">
      <c r="A50" s="29" t="s">
        <v>125</v>
      </c>
      <c r="B50" s="29"/>
      <c r="C50" s="29"/>
      <c r="D50" s="29"/>
      <c r="E50" s="29"/>
      <c r="F50" s="29"/>
      <c r="G50" s="29"/>
      <c r="H50" s="30" t="s">
        <v>61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1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3"/>
      <c r="BX50" s="31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3"/>
      <c r="DK50" s="89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1"/>
      <c r="ET50" s="31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3"/>
      <c r="FI50" s="31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3"/>
      <c r="FX50" s="31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3"/>
      <c r="GM50" s="31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3"/>
      <c r="HB50" s="31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3"/>
      <c r="HQ50" s="31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3"/>
    </row>
    <row r="51" spans="1:239" ht="43.5" customHeight="1" x14ac:dyDescent="0.25">
      <c r="A51" s="29" t="s">
        <v>126</v>
      </c>
      <c r="B51" s="29"/>
      <c r="C51" s="29"/>
      <c r="D51" s="29"/>
      <c r="E51" s="29"/>
      <c r="F51" s="29"/>
      <c r="G51" s="29"/>
      <c r="H51" s="39" t="s">
        <v>62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1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1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3"/>
      <c r="BX51" s="31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3"/>
      <c r="DK51" s="89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1"/>
      <c r="ET51" s="31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3"/>
      <c r="FI51" s="31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3"/>
      <c r="FX51" s="31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3"/>
      <c r="GM51" s="31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3"/>
      <c r="HB51" s="31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3"/>
      <c r="HQ51" s="31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3"/>
    </row>
    <row r="52" spans="1:239" ht="21" customHeight="1" x14ac:dyDescent="0.25">
      <c r="A52" s="29" t="s">
        <v>127</v>
      </c>
      <c r="B52" s="29"/>
      <c r="C52" s="29"/>
      <c r="D52" s="29"/>
      <c r="E52" s="29"/>
      <c r="F52" s="29"/>
      <c r="G52" s="29"/>
      <c r="H52" s="39" t="s">
        <v>63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1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1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3"/>
      <c r="BX52" s="31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3"/>
      <c r="DK52" s="89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1"/>
      <c r="ET52" s="31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3"/>
      <c r="FI52" s="31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3"/>
      <c r="FX52" s="31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3"/>
      <c r="GM52" s="31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3"/>
      <c r="HB52" s="31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3"/>
      <c r="HQ52" s="31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3"/>
    </row>
    <row r="53" spans="1:239" ht="21" customHeight="1" x14ac:dyDescent="0.25">
      <c r="A53" s="29">
        <v>9</v>
      </c>
      <c r="B53" s="29"/>
      <c r="C53" s="29"/>
      <c r="D53" s="29"/>
      <c r="E53" s="29"/>
      <c r="F53" s="29"/>
      <c r="G53" s="29"/>
      <c r="H53" s="30" t="s">
        <v>64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1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3"/>
      <c r="BX53" s="31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3"/>
      <c r="DK53" s="89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1"/>
      <c r="ET53" s="31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3"/>
      <c r="FI53" s="31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3"/>
      <c r="FX53" s="31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3"/>
      <c r="GM53" s="31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3"/>
      <c r="HB53" s="31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3"/>
      <c r="HQ53" s="31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3"/>
    </row>
    <row r="54" spans="1:239" ht="42" customHeight="1" x14ac:dyDescent="0.25">
      <c r="A54" s="29" t="s">
        <v>128</v>
      </c>
      <c r="B54" s="29"/>
      <c r="C54" s="29"/>
      <c r="D54" s="29"/>
      <c r="E54" s="29"/>
      <c r="F54" s="29"/>
      <c r="G54" s="29"/>
      <c r="H54" s="39" t="s">
        <v>65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1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3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1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3"/>
      <c r="BX54" s="31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3"/>
      <c r="DK54" s="89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1"/>
      <c r="ET54" s="31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3"/>
      <c r="FI54" s="31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3"/>
      <c r="FX54" s="31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3"/>
      <c r="GM54" s="31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3"/>
      <c r="HB54" s="31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3"/>
      <c r="HQ54" s="31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3"/>
    </row>
    <row r="55" spans="1:239" ht="21" customHeight="1" x14ac:dyDescent="0.25">
      <c r="A55" s="29" t="s">
        <v>129</v>
      </c>
      <c r="B55" s="29"/>
      <c r="C55" s="29"/>
      <c r="D55" s="29"/>
      <c r="E55" s="29"/>
      <c r="F55" s="29"/>
      <c r="G55" s="29"/>
      <c r="H55" s="39" t="s">
        <v>66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1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1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3"/>
      <c r="BX55" s="31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3"/>
      <c r="DK55" s="89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1"/>
      <c r="ET55" s="31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3"/>
      <c r="FI55" s="31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3"/>
      <c r="FX55" s="31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3"/>
      <c r="GM55" s="31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3"/>
      <c r="HB55" s="31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3"/>
      <c r="HQ55" s="31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3"/>
    </row>
    <row r="56" spans="1:239" ht="21" customHeight="1" x14ac:dyDescent="0.25">
      <c r="A56" s="29" t="s">
        <v>130</v>
      </c>
      <c r="B56" s="29"/>
      <c r="C56" s="29"/>
      <c r="D56" s="29"/>
      <c r="E56" s="29"/>
      <c r="F56" s="29"/>
      <c r="G56" s="29"/>
      <c r="H56" s="39" t="s">
        <v>67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1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3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1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3"/>
      <c r="BX56" s="31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3"/>
      <c r="DK56" s="89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1"/>
      <c r="ET56" s="31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3"/>
      <c r="FI56" s="31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3"/>
      <c r="FX56" s="31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3"/>
      <c r="GM56" s="31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3"/>
      <c r="HB56" s="31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3"/>
      <c r="HQ56" s="31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3"/>
    </row>
    <row r="57" spans="1:239" ht="21" customHeight="1" x14ac:dyDescent="0.25">
      <c r="A57" s="29" t="s">
        <v>131</v>
      </c>
      <c r="B57" s="29"/>
      <c r="C57" s="29"/>
      <c r="D57" s="29"/>
      <c r="E57" s="29"/>
      <c r="F57" s="29"/>
      <c r="G57" s="29"/>
      <c r="H57" s="39" t="s">
        <v>68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1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1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3"/>
      <c r="BX57" s="31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3"/>
      <c r="DK57" s="89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1"/>
      <c r="ET57" s="31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3"/>
      <c r="FI57" s="31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3"/>
      <c r="FX57" s="31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3"/>
      <c r="GM57" s="31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3"/>
      <c r="HB57" s="31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3"/>
      <c r="HQ57" s="31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3"/>
    </row>
    <row r="58" spans="1:239" ht="21" customHeight="1" x14ac:dyDescent="0.25">
      <c r="A58" s="29">
        <v>10</v>
      </c>
      <c r="B58" s="29"/>
      <c r="C58" s="29"/>
      <c r="D58" s="29"/>
      <c r="E58" s="29"/>
      <c r="F58" s="29"/>
      <c r="G58" s="29"/>
      <c r="H58" s="30" t="s">
        <v>69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3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1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3"/>
      <c r="BX58" s="31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3"/>
      <c r="DK58" s="89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1"/>
      <c r="ET58" s="31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3"/>
      <c r="FI58" s="31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3"/>
      <c r="FX58" s="31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3"/>
      <c r="GM58" s="31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3"/>
      <c r="HB58" s="31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3"/>
      <c r="HQ58" s="31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3"/>
    </row>
    <row r="59" spans="1:239" ht="43.5" customHeight="1" x14ac:dyDescent="0.25">
      <c r="A59" s="29" t="s">
        <v>132</v>
      </c>
      <c r="B59" s="29"/>
      <c r="C59" s="29"/>
      <c r="D59" s="29"/>
      <c r="E59" s="29"/>
      <c r="F59" s="29"/>
      <c r="G59" s="29"/>
      <c r="H59" s="39" t="s">
        <v>70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1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3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1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3"/>
      <c r="BX59" s="31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3"/>
      <c r="DK59" s="89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1"/>
      <c r="ET59" s="31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3"/>
      <c r="FI59" s="31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3"/>
      <c r="FX59" s="31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3"/>
      <c r="GM59" s="31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3"/>
      <c r="HB59" s="31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3"/>
      <c r="HQ59" s="31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3"/>
    </row>
    <row r="60" spans="1:239" ht="21" customHeight="1" x14ac:dyDescent="0.25">
      <c r="A60" s="29" t="s">
        <v>133</v>
      </c>
      <c r="B60" s="29"/>
      <c r="C60" s="29"/>
      <c r="D60" s="29"/>
      <c r="E60" s="29"/>
      <c r="F60" s="29"/>
      <c r="G60" s="29"/>
      <c r="H60" s="39" t="s">
        <v>71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1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1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3"/>
      <c r="BX60" s="31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3"/>
      <c r="DK60" s="89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1"/>
      <c r="ET60" s="31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3"/>
      <c r="FI60" s="31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3"/>
      <c r="FX60" s="31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3"/>
      <c r="GM60" s="31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3"/>
      <c r="HB60" s="31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3"/>
      <c r="HQ60" s="31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3"/>
    </row>
    <row r="61" spans="1:239" ht="21" customHeight="1" x14ac:dyDescent="0.25">
      <c r="A61" s="29">
        <v>11</v>
      </c>
      <c r="B61" s="29"/>
      <c r="C61" s="29"/>
      <c r="D61" s="29"/>
      <c r="E61" s="29"/>
      <c r="F61" s="29"/>
      <c r="G61" s="29"/>
      <c r="H61" s="30" t="s">
        <v>72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3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1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3"/>
      <c r="BX61" s="31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3"/>
      <c r="DK61" s="89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1"/>
      <c r="ET61" s="31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3"/>
      <c r="FI61" s="31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3"/>
      <c r="FX61" s="31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3"/>
      <c r="GM61" s="31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3"/>
      <c r="HB61" s="31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3"/>
      <c r="HQ61" s="31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3"/>
    </row>
    <row r="62" spans="1:239" ht="42.75" customHeight="1" x14ac:dyDescent="0.25">
      <c r="A62" s="29" t="s">
        <v>134</v>
      </c>
      <c r="B62" s="29"/>
      <c r="C62" s="29"/>
      <c r="D62" s="29"/>
      <c r="E62" s="29"/>
      <c r="F62" s="29"/>
      <c r="G62" s="29"/>
      <c r="H62" s="39" t="s">
        <v>73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1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1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3"/>
      <c r="BX62" s="31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3"/>
      <c r="DK62" s="89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1"/>
      <c r="ET62" s="31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3"/>
      <c r="FI62" s="31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3"/>
      <c r="FX62" s="31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3"/>
      <c r="GM62" s="31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3"/>
      <c r="HB62" s="31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3"/>
      <c r="HQ62" s="31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3"/>
    </row>
    <row r="63" spans="1:239" ht="21" customHeight="1" x14ac:dyDescent="0.25">
      <c r="A63" s="29" t="s">
        <v>135</v>
      </c>
      <c r="B63" s="29"/>
      <c r="C63" s="29"/>
      <c r="D63" s="29"/>
      <c r="E63" s="29"/>
      <c r="F63" s="29"/>
      <c r="G63" s="29"/>
      <c r="H63" s="39" t="s">
        <v>74</v>
      </c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1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3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1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3"/>
      <c r="BX63" s="31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3"/>
      <c r="DK63" s="89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1"/>
      <c r="ET63" s="31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3"/>
      <c r="FI63" s="31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3"/>
      <c r="FX63" s="31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3"/>
      <c r="GM63" s="31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3"/>
      <c r="HB63" s="31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3"/>
      <c r="HQ63" s="31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3"/>
    </row>
    <row r="64" spans="1:239" ht="21" customHeight="1" x14ac:dyDescent="0.25">
      <c r="A64" s="29">
        <v>12</v>
      </c>
      <c r="B64" s="29"/>
      <c r="C64" s="29"/>
      <c r="D64" s="29"/>
      <c r="E64" s="29"/>
      <c r="F64" s="29"/>
      <c r="G64" s="29"/>
      <c r="H64" s="30" t="s">
        <v>75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3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1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3"/>
      <c r="BX64" s="31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3"/>
      <c r="DK64" s="89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1"/>
      <c r="ET64" s="31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3"/>
      <c r="FI64" s="31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3"/>
      <c r="FX64" s="31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3"/>
      <c r="GM64" s="31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3"/>
      <c r="HB64" s="31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3"/>
      <c r="HQ64" s="31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3"/>
    </row>
    <row r="65" spans="1:239" ht="21" customHeight="1" x14ac:dyDescent="0.25">
      <c r="A65" s="29" t="s">
        <v>136</v>
      </c>
      <c r="B65" s="29"/>
      <c r="C65" s="29"/>
      <c r="D65" s="29"/>
      <c r="E65" s="29"/>
      <c r="F65" s="29"/>
      <c r="G65" s="29"/>
      <c r="H65" s="39" t="s">
        <v>76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1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3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1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3"/>
      <c r="BX65" s="31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3"/>
      <c r="DK65" s="89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1"/>
      <c r="ET65" s="31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3"/>
      <c r="FI65" s="31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3"/>
      <c r="FX65" s="31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3"/>
      <c r="GM65" s="31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3"/>
      <c r="HB65" s="31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3"/>
      <c r="HQ65" s="31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3"/>
    </row>
    <row r="66" spans="1:239" ht="21" customHeight="1" x14ac:dyDescent="0.25">
      <c r="A66" s="29" t="s">
        <v>137</v>
      </c>
      <c r="B66" s="29"/>
      <c r="C66" s="29"/>
      <c r="D66" s="29"/>
      <c r="E66" s="29"/>
      <c r="F66" s="29"/>
      <c r="G66" s="29"/>
      <c r="H66" s="39" t="s">
        <v>77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1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3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1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3"/>
      <c r="BX66" s="31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3"/>
      <c r="DK66" s="89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1"/>
      <c r="ET66" s="31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3"/>
      <c r="FI66" s="31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3"/>
      <c r="FX66" s="31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3"/>
      <c r="GM66" s="31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3"/>
      <c r="HB66" s="31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3"/>
      <c r="HQ66" s="31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3"/>
    </row>
    <row r="67" spans="1:239" ht="21" customHeight="1" x14ac:dyDescent="0.25">
      <c r="A67" s="29">
        <v>13</v>
      </c>
      <c r="B67" s="29"/>
      <c r="C67" s="29"/>
      <c r="D67" s="29"/>
      <c r="E67" s="29"/>
      <c r="F67" s="29"/>
      <c r="G67" s="29"/>
      <c r="H67" s="30" t="s">
        <v>156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1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1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3"/>
      <c r="BX67" s="31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3"/>
      <c r="DK67" s="89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1"/>
      <c r="ET67" s="31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3"/>
      <c r="FI67" s="31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3"/>
      <c r="FX67" s="31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3"/>
      <c r="GM67" s="31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3"/>
      <c r="HB67" s="31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3"/>
      <c r="HQ67" s="31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3"/>
    </row>
    <row r="68" spans="1:239" ht="41.25" customHeight="1" x14ac:dyDescent="0.25">
      <c r="A68" s="29" t="s">
        <v>138</v>
      </c>
      <c r="B68" s="29"/>
      <c r="C68" s="29"/>
      <c r="D68" s="29"/>
      <c r="E68" s="29"/>
      <c r="F68" s="29"/>
      <c r="G68" s="29"/>
      <c r="H68" s="39" t="s">
        <v>78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1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1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3"/>
      <c r="BX68" s="31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3"/>
      <c r="DK68" s="89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1"/>
      <c r="ET68" s="31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3"/>
      <c r="FI68" s="31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3"/>
      <c r="FX68" s="31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3"/>
      <c r="GM68" s="31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3"/>
      <c r="HB68" s="31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3"/>
      <c r="HQ68" s="31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3"/>
    </row>
    <row r="69" spans="1:239" ht="21" customHeight="1" x14ac:dyDescent="0.25">
      <c r="A69" s="29" t="s">
        <v>139</v>
      </c>
      <c r="B69" s="29"/>
      <c r="C69" s="29"/>
      <c r="D69" s="29"/>
      <c r="E69" s="29"/>
      <c r="F69" s="29"/>
      <c r="G69" s="29"/>
      <c r="H69" s="39" t="s">
        <v>79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1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1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3"/>
      <c r="BX69" s="31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3"/>
      <c r="DK69" s="89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1"/>
      <c r="ET69" s="31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3"/>
      <c r="FI69" s="31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3"/>
      <c r="FX69" s="31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3"/>
      <c r="GM69" s="31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3"/>
      <c r="HB69" s="31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3"/>
      <c r="HQ69" s="31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3"/>
    </row>
    <row r="70" spans="1:239" ht="21" customHeight="1" x14ac:dyDescent="0.25">
      <c r="A70" s="29" t="s">
        <v>140</v>
      </c>
      <c r="B70" s="29"/>
      <c r="C70" s="29"/>
      <c r="D70" s="29"/>
      <c r="E70" s="29"/>
      <c r="F70" s="29"/>
      <c r="G70" s="29"/>
      <c r="H70" s="39" t="s">
        <v>80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1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1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3"/>
      <c r="BX70" s="31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3"/>
      <c r="DK70" s="89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1"/>
      <c r="ET70" s="31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3"/>
      <c r="FI70" s="31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3"/>
      <c r="FX70" s="31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3"/>
      <c r="GM70" s="31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3"/>
      <c r="HB70" s="31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3"/>
      <c r="HQ70" s="31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3"/>
    </row>
    <row r="71" spans="1:239" ht="21" customHeight="1" x14ac:dyDescent="0.25">
      <c r="A71" s="29">
        <v>14</v>
      </c>
      <c r="B71" s="29"/>
      <c r="C71" s="29"/>
      <c r="D71" s="29"/>
      <c r="E71" s="29"/>
      <c r="F71" s="29"/>
      <c r="G71" s="29"/>
      <c r="H71" s="30" t="s">
        <v>81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1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3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1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3"/>
      <c r="BX71" s="31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3"/>
      <c r="DK71" s="89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1"/>
      <c r="ET71" s="31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3"/>
      <c r="FI71" s="31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3"/>
      <c r="FX71" s="31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3"/>
      <c r="GM71" s="31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3"/>
      <c r="HB71" s="31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3"/>
      <c r="HQ71" s="31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3"/>
    </row>
    <row r="72" spans="1:239" ht="43.5" customHeight="1" x14ac:dyDescent="0.25">
      <c r="A72" s="29" t="s">
        <v>141</v>
      </c>
      <c r="B72" s="29"/>
      <c r="C72" s="29"/>
      <c r="D72" s="29"/>
      <c r="E72" s="29"/>
      <c r="F72" s="29"/>
      <c r="G72" s="29"/>
      <c r="H72" s="39" t="s">
        <v>82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1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1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3"/>
      <c r="BX72" s="31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3"/>
      <c r="DK72" s="89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1"/>
      <c r="ET72" s="31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3"/>
      <c r="FI72" s="31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3"/>
      <c r="FX72" s="31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3"/>
      <c r="GM72" s="31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3"/>
      <c r="HB72" s="31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3"/>
      <c r="HQ72" s="31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3"/>
    </row>
    <row r="73" spans="1:239" ht="21" customHeight="1" x14ac:dyDescent="0.25">
      <c r="A73" s="29">
        <v>15</v>
      </c>
      <c r="B73" s="29"/>
      <c r="C73" s="29"/>
      <c r="D73" s="29"/>
      <c r="E73" s="29"/>
      <c r="F73" s="29"/>
      <c r="G73" s="29"/>
      <c r="H73" s="30" t="s">
        <v>83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1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1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3"/>
      <c r="BX73" s="31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3"/>
      <c r="DK73" s="89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1"/>
      <c r="ET73" s="31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3"/>
      <c r="FI73" s="31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3"/>
      <c r="FX73" s="31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3"/>
      <c r="GM73" s="31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3"/>
      <c r="HB73" s="31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3"/>
      <c r="HQ73" s="31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3"/>
    </row>
    <row r="74" spans="1:239" ht="42.75" customHeight="1" x14ac:dyDescent="0.25">
      <c r="A74" s="29" t="s">
        <v>142</v>
      </c>
      <c r="B74" s="29"/>
      <c r="C74" s="29"/>
      <c r="D74" s="29"/>
      <c r="E74" s="29"/>
      <c r="F74" s="29"/>
      <c r="G74" s="29"/>
      <c r="H74" s="39" t="s">
        <v>84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1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1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3"/>
      <c r="BX74" s="31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3"/>
      <c r="DK74" s="89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1"/>
      <c r="ET74" s="31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3"/>
      <c r="FI74" s="31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3"/>
      <c r="FX74" s="31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3"/>
      <c r="GM74" s="31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3"/>
      <c r="HB74" s="31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3"/>
      <c r="HQ74" s="31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3"/>
    </row>
    <row r="75" spans="1:239" ht="21" customHeight="1" x14ac:dyDescent="0.25">
      <c r="A75" s="29">
        <v>16</v>
      </c>
      <c r="B75" s="29"/>
      <c r="C75" s="29"/>
      <c r="D75" s="29"/>
      <c r="E75" s="29"/>
      <c r="F75" s="29"/>
      <c r="G75" s="29"/>
      <c r="H75" s="30" t="s">
        <v>85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1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3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1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3"/>
      <c r="BX75" s="31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3"/>
      <c r="DK75" s="89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1"/>
      <c r="ET75" s="31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3"/>
      <c r="FI75" s="31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3"/>
      <c r="FX75" s="31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3"/>
      <c r="GM75" s="31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3"/>
      <c r="HB75" s="31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3"/>
      <c r="HQ75" s="31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3"/>
    </row>
    <row r="76" spans="1:239" ht="42.75" customHeight="1" x14ac:dyDescent="0.25">
      <c r="A76" s="29" t="s">
        <v>143</v>
      </c>
      <c r="B76" s="29"/>
      <c r="C76" s="29"/>
      <c r="D76" s="29"/>
      <c r="E76" s="29"/>
      <c r="F76" s="29"/>
      <c r="G76" s="29"/>
      <c r="H76" s="39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1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1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3"/>
      <c r="BX76" s="31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3"/>
      <c r="DK76" s="89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1"/>
      <c r="ET76" s="31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3"/>
      <c r="FI76" s="31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3"/>
      <c r="FX76" s="31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3"/>
      <c r="GM76" s="31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3"/>
      <c r="HB76" s="31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3"/>
      <c r="HQ76" s="31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3"/>
    </row>
    <row r="77" spans="1:239" ht="21" customHeight="1" x14ac:dyDescent="0.25">
      <c r="A77" s="29" t="s">
        <v>144</v>
      </c>
      <c r="B77" s="29"/>
      <c r="C77" s="29"/>
      <c r="D77" s="29"/>
      <c r="E77" s="29"/>
      <c r="F77" s="29"/>
      <c r="G77" s="29"/>
      <c r="H77" s="39" t="s">
        <v>87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1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1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3"/>
      <c r="BX77" s="31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3"/>
      <c r="DK77" s="89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1"/>
      <c r="ET77" s="31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3"/>
      <c r="FI77" s="31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3"/>
      <c r="FX77" s="31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3"/>
      <c r="GM77" s="31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3"/>
      <c r="HB77" s="31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3"/>
      <c r="HQ77" s="31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3"/>
    </row>
    <row r="78" spans="1:239" ht="42.75" customHeight="1" x14ac:dyDescent="0.25">
      <c r="A78" s="29" t="s">
        <v>145</v>
      </c>
      <c r="B78" s="29"/>
      <c r="C78" s="29"/>
      <c r="D78" s="29"/>
      <c r="E78" s="29"/>
      <c r="F78" s="29"/>
      <c r="G78" s="29"/>
      <c r="H78" s="39" t="s">
        <v>88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1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3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1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3"/>
      <c r="BX78" s="31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3"/>
      <c r="DK78" s="89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1"/>
      <c r="ET78" s="31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3"/>
      <c r="FI78" s="31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3"/>
      <c r="FX78" s="31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3"/>
      <c r="GM78" s="31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3"/>
      <c r="HB78" s="31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3"/>
      <c r="HQ78" s="31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3"/>
    </row>
    <row r="79" spans="1:239" ht="21" customHeight="1" x14ac:dyDescent="0.25">
      <c r="A79" s="29">
        <v>17</v>
      </c>
      <c r="B79" s="29"/>
      <c r="C79" s="29"/>
      <c r="D79" s="29"/>
      <c r="E79" s="29"/>
      <c r="F79" s="29"/>
      <c r="G79" s="29"/>
      <c r="H79" s="30" t="s">
        <v>89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1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3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1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3"/>
      <c r="BX79" s="31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3"/>
      <c r="DK79" s="89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1"/>
      <c r="ET79" s="31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3"/>
      <c r="FI79" s="31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3"/>
      <c r="FX79" s="31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3"/>
      <c r="GM79" s="31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3"/>
      <c r="HB79" s="31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3"/>
      <c r="HQ79" s="31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3"/>
    </row>
    <row r="80" spans="1:239" ht="21" customHeight="1" x14ac:dyDescent="0.25">
      <c r="A80" s="29" t="s">
        <v>146</v>
      </c>
      <c r="B80" s="29"/>
      <c r="C80" s="29"/>
      <c r="D80" s="29"/>
      <c r="E80" s="29"/>
      <c r="F80" s="29"/>
      <c r="G80" s="29"/>
      <c r="H80" s="39" t="s">
        <v>90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1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3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1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3"/>
      <c r="BX80" s="31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3"/>
      <c r="DK80" s="89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1"/>
      <c r="ET80" s="31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3"/>
      <c r="FI80" s="31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3"/>
      <c r="FX80" s="31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3"/>
      <c r="GM80" s="31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3"/>
      <c r="HB80" s="31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3"/>
      <c r="HQ80" s="31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3"/>
    </row>
    <row r="81" spans="1:239" ht="44.25" customHeight="1" x14ac:dyDescent="0.25">
      <c r="A81" s="29" t="s">
        <v>147</v>
      </c>
      <c r="B81" s="29"/>
      <c r="C81" s="29"/>
      <c r="D81" s="29"/>
      <c r="E81" s="29"/>
      <c r="F81" s="29"/>
      <c r="G81" s="29"/>
      <c r="H81" s="39" t="s">
        <v>91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1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1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3"/>
      <c r="BX81" s="31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3"/>
      <c r="DK81" s="89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1"/>
      <c r="ET81" s="31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3"/>
      <c r="FI81" s="31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3"/>
      <c r="FX81" s="31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3"/>
      <c r="GM81" s="31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3"/>
      <c r="HB81" s="31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3"/>
      <c r="HQ81" s="31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3"/>
    </row>
    <row r="82" spans="1:239" ht="21" customHeight="1" x14ac:dyDescent="0.25">
      <c r="A82" s="29">
        <v>18</v>
      </c>
      <c r="B82" s="29"/>
      <c r="C82" s="29"/>
      <c r="D82" s="29"/>
      <c r="E82" s="29"/>
      <c r="F82" s="29"/>
      <c r="G82" s="29"/>
      <c r="H82" s="30" t="s">
        <v>92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1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3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1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3"/>
      <c r="BX82" s="31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3"/>
      <c r="DK82" s="89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1"/>
      <c r="ET82" s="31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3"/>
      <c r="FI82" s="31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3"/>
      <c r="FX82" s="31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3"/>
      <c r="GM82" s="31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3"/>
      <c r="HB82" s="31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3"/>
      <c r="HQ82" s="31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3"/>
    </row>
    <row r="83" spans="1:239" ht="40.5" customHeight="1" x14ac:dyDescent="0.25">
      <c r="A83" s="29" t="s">
        <v>148</v>
      </c>
      <c r="B83" s="29"/>
      <c r="C83" s="29"/>
      <c r="D83" s="29"/>
      <c r="E83" s="29"/>
      <c r="F83" s="29"/>
      <c r="G83" s="29"/>
      <c r="H83" s="39" t="s">
        <v>93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1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1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3"/>
      <c r="BX83" s="31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3"/>
      <c r="DK83" s="89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1"/>
      <c r="ET83" s="31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3"/>
      <c r="FI83" s="31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3"/>
      <c r="FX83" s="31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3"/>
      <c r="GM83" s="31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3"/>
      <c r="HB83" s="31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3"/>
      <c r="HQ83" s="31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3"/>
    </row>
    <row r="84" spans="1:239" ht="21" customHeight="1" x14ac:dyDescent="0.25">
      <c r="A84" s="29">
        <v>19</v>
      </c>
      <c r="B84" s="29"/>
      <c r="C84" s="29"/>
      <c r="D84" s="29"/>
      <c r="E84" s="29"/>
      <c r="F84" s="29"/>
      <c r="G84" s="29"/>
      <c r="H84" s="30" t="s">
        <v>94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1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1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3"/>
      <c r="BX84" s="31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3"/>
      <c r="DK84" s="89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1"/>
      <c r="ET84" s="31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3"/>
      <c r="FI84" s="31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3"/>
      <c r="FX84" s="31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3"/>
      <c r="GM84" s="31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3"/>
      <c r="HB84" s="31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3"/>
      <c r="HQ84" s="31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3"/>
    </row>
    <row r="85" spans="1:239" ht="21" customHeight="1" x14ac:dyDescent="0.25">
      <c r="A85" s="29" t="s">
        <v>149</v>
      </c>
      <c r="B85" s="29"/>
      <c r="C85" s="29"/>
      <c r="D85" s="29"/>
      <c r="E85" s="29"/>
      <c r="F85" s="29"/>
      <c r="G85" s="29"/>
      <c r="H85" s="39" t="s">
        <v>95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1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3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1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3"/>
      <c r="BX85" s="31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3"/>
      <c r="DK85" s="89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1"/>
      <c r="ET85" s="31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3"/>
      <c r="FI85" s="31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3"/>
      <c r="FX85" s="31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3"/>
      <c r="GM85" s="31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3"/>
      <c r="HB85" s="31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3"/>
      <c r="HQ85" s="31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3"/>
    </row>
    <row r="86" spans="1:239" ht="21" customHeight="1" x14ac:dyDescent="0.25">
      <c r="A86" s="29">
        <v>20</v>
      </c>
      <c r="B86" s="29"/>
      <c r="C86" s="29"/>
      <c r="D86" s="29"/>
      <c r="E86" s="29"/>
      <c r="F86" s="29"/>
      <c r="G86" s="29"/>
      <c r="H86" s="30" t="s">
        <v>96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1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3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1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3"/>
      <c r="BX86" s="31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3"/>
      <c r="DK86" s="89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1"/>
      <c r="ET86" s="31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3"/>
      <c r="FI86" s="31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3"/>
      <c r="FX86" s="31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3"/>
      <c r="GM86" s="31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3"/>
      <c r="HB86" s="31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3"/>
      <c r="HQ86" s="31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3"/>
    </row>
    <row r="87" spans="1:239" ht="42.75" customHeight="1" x14ac:dyDescent="0.25">
      <c r="A87" s="29" t="s">
        <v>150</v>
      </c>
      <c r="B87" s="29"/>
      <c r="C87" s="29"/>
      <c r="D87" s="29"/>
      <c r="E87" s="29"/>
      <c r="F87" s="29"/>
      <c r="G87" s="29"/>
      <c r="H87" s="39" t="s">
        <v>97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1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1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3"/>
      <c r="BX87" s="31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3"/>
      <c r="DK87" s="89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1"/>
      <c r="ET87" s="31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3"/>
      <c r="FI87" s="31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3"/>
      <c r="FX87" s="31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3"/>
      <c r="GM87" s="31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3"/>
      <c r="HB87" s="31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3"/>
      <c r="HQ87" s="31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3"/>
    </row>
    <row r="88" spans="1:239" ht="21" customHeight="1" x14ac:dyDescent="0.25">
      <c r="A88" s="29" t="s">
        <v>151</v>
      </c>
      <c r="B88" s="29"/>
      <c r="C88" s="29"/>
      <c r="D88" s="29"/>
      <c r="E88" s="29"/>
      <c r="F88" s="29"/>
      <c r="G88" s="29"/>
      <c r="H88" s="39" t="s">
        <v>98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1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1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3"/>
      <c r="BX88" s="31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3"/>
      <c r="DK88" s="89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1"/>
      <c r="ET88" s="31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3"/>
      <c r="FI88" s="31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3"/>
      <c r="FX88" s="31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3"/>
      <c r="GM88" s="31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3"/>
      <c r="HB88" s="31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3"/>
      <c r="HQ88" s="31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3"/>
    </row>
    <row r="89" spans="1:239" ht="21" customHeight="1" x14ac:dyDescent="0.25">
      <c r="A89" s="29" t="s">
        <v>152</v>
      </c>
      <c r="B89" s="29"/>
      <c r="C89" s="29"/>
      <c r="D89" s="29"/>
      <c r="E89" s="29"/>
      <c r="F89" s="29"/>
      <c r="G89" s="29"/>
      <c r="H89" s="39" t="s">
        <v>99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1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1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3"/>
      <c r="BX89" s="31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3"/>
      <c r="DK89" s="89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1"/>
      <c r="ET89" s="31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3"/>
      <c r="FI89" s="31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3"/>
      <c r="FX89" s="31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3"/>
      <c r="GM89" s="31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3"/>
      <c r="HB89" s="31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3"/>
      <c r="HQ89" s="31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3"/>
    </row>
    <row r="90" spans="1:239" ht="21" customHeight="1" x14ac:dyDescent="0.25">
      <c r="A90" s="29" t="s">
        <v>153</v>
      </c>
      <c r="B90" s="29"/>
      <c r="C90" s="29"/>
      <c r="D90" s="29"/>
      <c r="E90" s="29"/>
      <c r="F90" s="29"/>
      <c r="G90" s="29"/>
      <c r="H90" s="39" t="s">
        <v>100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1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1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3"/>
      <c r="BX90" s="31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3"/>
      <c r="DK90" s="89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1"/>
      <c r="ET90" s="31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3"/>
      <c r="FI90" s="31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3"/>
      <c r="FX90" s="31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3"/>
      <c r="GM90" s="31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3"/>
      <c r="HB90" s="31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3"/>
      <c r="HQ90" s="31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3"/>
    </row>
    <row r="91" spans="1:239" ht="21" customHeight="1" x14ac:dyDescent="0.25">
      <c r="A91" s="29">
        <v>21</v>
      </c>
      <c r="B91" s="29"/>
      <c r="C91" s="29"/>
      <c r="D91" s="29"/>
      <c r="E91" s="29"/>
      <c r="F91" s="29"/>
      <c r="G91" s="29"/>
      <c r="H91" s="30" t="s">
        <v>101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1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1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3"/>
      <c r="BX91" s="31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3"/>
      <c r="DK91" s="89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1"/>
      <c r="ET91" s="31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3"/>
      <c r="FI91" s="31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3"/>
      <c r="FX91" s="31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3"/>
      <c r="GM91" s="31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3"/>
      <c r="HB91" s="31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3"/>
      <c r="HQ91" s="31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3"/>
    </row>
    <row r="92" spans="1:239" ht="44.25" customHeight="1" x14ac:dyDescent="0.25">
      <c r="A92" s="29" t="s">
        <v>154</v>
      </c>
      <c r="B92" s="29"/>
      <c r="C92" s="29"/>
      <c r="D92" s="29"/>
      <c r="E92" s="29"/>
      <c r="F92" s="29"/>
      <c r="G92" s="29"/>
      <c r="H92" s="39" t="s">
        <v>102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1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1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3"/>
      <c r="BX92" s="31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3"/>
      <c r="DK92" s="89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1"/>
      <c r="ET92" s="31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3"/>
      <c r="FI92" s="31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3"/>
      <c r="FX92" s="31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3"/>
      <c r="GM92" s="31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3"/>
      <c r="HB92" s="31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3"/>
      <c r="HQ92" s="31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3"/>
    </row>
    <row r="93" spans="1:239" ht="21" customHeight="1" x14ac:dyDescent="0.25">
      <c r="A93" s="29" t="s">
        <v>155</v>
      </c>
      <c r="B93" s="29"/>
      <c r="C93" s="29"/>
      <c r="D93" s="29"/>
      <c r="E93" s="29"/>
      <c r="F93" s="29"/>
      <c r="G93" s="29"/>
      <c r="H93" s="39" t="s">
        <v>103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1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1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3"/>
      <c r="BX93" s="31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3"/>
      <c r="DK93" s="89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1"/>
      <c r="ET93" s="31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3"/>
      <c r="FI93" s="31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3"/>
      <c r="FX93" s="31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3"/>
      <c r="GM93" s="31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3"/>
      <c r="HB93" s="31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3"/>
      <c r="HQ93" s="31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3"/>
    </row>
    <row r="94" spans="1:239" ht="21" customHeight="1" x14ac:dyDescent="0.25">
      <c r="A94" s="29">
        <v>22</v>
      </c>
      <c r="B94" s="29"/>
      <c r="C94" s="29"/>
      <c r="D94" s="29"/>
      <c r="E94" s="29"/>
      <c r="F94" s="29"/>
      <c r="G94" s="29"/>
      <c r="H94" s="30" t="s">
        <v>104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1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3"/>
      <c r="BX94" s="31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3"/>
      <c r="DK94" s="89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1"/>
      <c r="ET94" s="31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3"/>
      <c r="FI94" s="31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3"/>
      <c r="FX94" s="31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3"/>
      <c r="GM94" s="31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3"/>
      <c r="HB94" s="31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3"/>
      <c r="HQ94" s="31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3"/>
    </row>
    <row r="95" spans="1:239" s="12" customFormat="1" ht="21" customHeight="1" x14ac:dyDescent="0.2">
      <c r="A95" s="86" t="s">
        <v>3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8"/>
      <c r="AJ95" s="31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1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3"/>
      <c r="BX95" s="31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3"/>
      <c r="DK95" s="59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1"/>
      <c r="ET95" s="31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3"/>
      <c r="FI95" s="31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3"/>
      <c r="FX95" s="31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3"/>
      <c r="GM95" s="31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3"/>
      <c r="HB95" s="31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3"/>
      <c r="HQ95" s="31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3"/>
    </row>
    <row r="96" spans="1:239" ht="15.75" x14ac:dyDescent="0.25"/>
    <row r="97" spans="4:142" ht="15.75" x14ac:dyDescent="0.25">
      <c r="D97" s="66" t="s">
        <v>4</v>
      </c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5" t="s">
        <v>171</v>
      </c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</row>
    <row r="98" spans="4:142" s="13" customFormat="1" ht="13.5" customHeight="1" x14ac:dyDescent="0.2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75" t="s">
        <v>22</v>
      </c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</row>
    <row r="99" spans="4:142" ht="15.75" x14ac:dyDescent="0.25"/>
    <row r="100" spans="4:142" s="7" customFormat="1" ht="15.75" x14ac:dyDescent="0.25">
      <c r="D100" s="76" t="s">
        <v>172</v>
      </c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R100" s="76" t="s">
        <v>187</v>
      </c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</row>
    <row r="101" spans="4:142" s="13" customFormat="1" ht="13.5" customHeight="1" x14ac:dyDescent="0.2">
      <c r="D101" s="75" t="s">
        <v>5</v>
      </c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R101" s="75" t="s">
        <v>6</v>
      </c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</row>
  </sheetData>
  <mergeCells count="1090">
    <mergeCell ref="D15:EW15"/>
    <mergeCell ref="EX15:FN15"/>
    <mergeCell ref="FO15:GW15"/>
    <mergeCell ref="GX15:HK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GH2:IE2"/>
    <mergeCell ref="A6:IE6"/>
    <mergeCell ref="AT7:DF7"/>
    <mergeCell ref="DG7:DK7"/>
    <mergeCell ref="DL7:DM7"/>
    <mergeCell ref="DN7:EQ7"/>
    <mergeCell ref="ER7:EW7"/>
    <mergeCell ref="EX7:FB7"/>
    <mergeCell ref="FC7:FD7"/>
    <mergeCell ref="FE7:GH7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A18:G21"/>
    <mergeCell ref="H18:AI21"/>
    <mergeCell ref="AJ18:BW18"/>
    <mergeCell ref="BX18:DJ18"/>
    <mergeCell ref="DK18:ES21"/>
    <mergeCell ref="ET18:IE18"/>
    <mergeCell ref="AJ19:AW21"/>
    <mergeCell ref="AX19:BW19"/>
    <mergeCell ref="BX19:CL21"/>
    <mergeCell ref="CM19:DJ19"/>
    <mergeCell ref="BJ24:BW24"/>
    <mergeCell ref="BX24:CL24"/>
    <mergeCell ref="CM24:CX24"/>
    <mergeCell ref="CY24:DJ24"/>
    <mergeCell ref="CY23:DJ23"/>
    <mergeCell ref="ET23:FH23"/>
    <mergeCell ref="FI23:FW23"/>
    <mergeCell ref="FX23:GL23"/>
    <mergeCell ref="GM23:HA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ET25:FH25"/>
    <mergeCell ref="FI25:FW25"/>
    <mergeCell ref="FX25:GL25"/>
    <mergeCell ref="GM25:HA25"/>
    <mergeCell ref="HB25:HP25"/>
    <mergeCell ref="HQ25:IE25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ET24:FH24"/>
    <mergeCell ref="FI24:FW24"/>
    <mergeCell ref="FX24:GL24"/>
    <mergeCell ref="GM24:HA24"/>
    <mergeCell ref="HB24:HP24"/>
    <mergeCell ref="DK23:ES95"/>
    <mergeCell ref="HB27:HP27"/>
    <mergeCell ref="HQ27:IE27"/>
    <mergeCell ref="A28:G28"/>
    <mergeCell ref="H28:AI28"/>
    <mergeCell ref="AJ28:AW28"/>
    <mergeCell ref="HB23:HP23"/>
    <mergeCell ref="HQ23:IE23"/>
    <mergeCell ref="A24:G24"/>
    <mergeCell ref="H24:AI24"/>
    <mergeCell ref="AJ24:AW24"/>
    <mergeCell ref="AX24:BI24"/>
    <mergeCell ref="CY27:DJ27"/>
    <mergeCell ref="ET27:FH27"/>
    <mergeCell ref="FI27:FW27"/>
    <mergeCell ref="FX27:GL27"/>
    <mergeCell ref="GM27:HA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BX26:CL26"/>
    <mergeCell ref="AJ30:AW30"/>
    <mergeCell ref="AX30:BI30"/>
    <mergeCell ref="BJ30:BW30"/>
    <mergeCell ref="BX30:CL30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ET28:FH28"/>
    <mergeCell ref="FI28:FW28"/>
    <mergeCell ref="FX28:GL28"/>
    <mergeCell ref="GM28:HA28"/>
    <mergeCell ref="HB28:HP28"/>
    <mergeCell ref="AX28:BI28"/>
    <mergeCell ref="BJ28:BW28"/>
    <mergeCell ref="BX28:CL28"/>
    <mergeCell ref="CM28:CX28"/>
    <mergeCell ref="CY28:DJ28"/>
    <mergeCell ref="HB31:HP31"/>
    <mergeCell ref="HQ31:IE31"/>
    <mergeCell ref="A32:G32"/>
    <mergeCell ref="H32:AI32"/>
    <mergeCell ref="AJ32:AW32"/>
    <mergeCell ref="AX32:BI32"/>
    <mergeCell ref="BJ32:BW32"/>
    <mergeCell ref="BX32:CL32"/>
    <mergeCell ref="CM32:CX32"/>
    <mergeCell ref="CY32:DJ32"/>
    <mergeCell ref="CY31:DJ31"/>
    <mergeCell ref="ET31:FH31"/>
    <mergeCell ref="FI31:FW31"/>
    <mergeCell ref="FX31:GL31"/>
    <mergeCell ref="GM31:HA31"/>
    <mergeCell ref="GM30:HA30"/>
    <mergeCell ref="HB30:HP30"/>
    <mergeCell ref="HQ30:IE30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ET30:FH30"/>
    <mergeCell ref="FI30:FW30"/>
    <mergeCell ref="FX30:GL30"/>
    <mergeCell ref="A30:G30"/>
    <mergeCell ref="H30:AI30"/>
    <mergeCell ref="AJ34:AW34"/>
    <mergeCell ref="AX34:BI34"/>
    <mergeCell ref="BJ34:BW34"/>
    <mergeCell ref="BX34:CL34"/>
    <mergeCell ref="ET33:FH33"/>
    <mergeCell ref="FI33:FW33"/>
    <mergeCell ref="FX33:GL33"/>
    <mergeCell ref="GM33:HA33"/>
    <mergeCell ref="HB33:HP33"/>
    <mergeCell ref="HQ33:IE33"/>
    <mergeCell ref="HQ32:IE32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ET32:FH32"/>
    <mergeCell ref="FI32:FW32"/>
    <mergeCell ref="FX32:GL32"/>
    <mergeCell ref="GM32:HA32"/>
    <mergeCell ref="HB32:HP32"/>
    <mergeCell ref="HB35:HP35"/>
    <mergeCell ref="HQ35:IE35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CY35:DJ35"/>
    <mergeCell ref="ET35:FH35"/>
    <mergeCell ref="FI35:FW35"/>
    <mergeCell ref="FX35:GL35"/>
    <mergeCell ref="GM35:HA35"/>
    <mergeCell ref="GM34:HA34"/>
    <mergeCell ref="HB34:HP34"/>
    <mergeCell ref="HQ34:IE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ET34:FH34"/>
    <mergeCell ref="FI34:FW34"/>
    <mergeCell ref="FX34:GL34"/>
    <mergeCell ref="A34:G34"/>
    <mergeCell ref="H34:AI34"/>
    <mergeCell ref="AJ38:AW38"/>
    <mergeCell ref="AX38:BI38"/>
    <mergeCell ref="BJ38:BW38"/>
    <mergeCell ref="BX38:CL38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ET36:FH36"/>
    <mergeCell ref="FI36:FW36"/>
    <mergeCell ref="FX36:GL36"/>
    <mergeCell ref="GM36:HA36"/>
    <mergeCell ref="HB36:HP36"/>
    <mergeCell ref="HB39:HP39"/>
    <mergeCell ref="HQ39:IE39"/>
    <mergeCell ref="A40:G40"/>
    <mergeCell ref="H40:AI40"/>
    <mergeCell ref="AJ40:AW40"/>
    <mergeCell ref="AX40:BI40"/>
    <mergeCell ref="BJ40:BW40"/>
    <mergeCell ref="BX40:CL40"/>
    <mergeCell ref="CM40:CX40"/>
    <mergeCell ref="CY40:DJ40"/>
    <mergeCell ref="CY39:DJ39"/>
    <mergeCell ref="ET39:FH39"/>
    <mergeCell ref="FI39:FW39"/>
    <mergeCell ref="FX39:GL39"/>
    <mergeCell ref="GM39:HA39"/>
    <mergeCell ref="GM38:HA38"/>
    <mergeCell ref="HB38:HP38"/>
    <mergeCell ref="HQ38:IE38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ET38:FH38"/>
    <mergeCell ref="FI38:FW38"/>
    <mergeCell ref="FX38:GL38"/>
    <mergeCell ref="A38:G38"/>
    <mergeCell ref="H38:AI38"/>
    <mergeCell ref="AJ42:AW42"/>
    <mergeCell ref="AX42:BI42"/>
    <mergeCell ref="BJ42:BW42"/>
    <mergeCell ref="BX42:CL42"/>
    <mergeCell ref="ET41:FH41"/>
    <mergeCell ref="FI41:FW41"/>
    <mergeCell ref="FX41:GL41"/>
    <mergeCell ref="GM41:HA41"/>
    <mergeCell ref="HB41:HP41"/>
    <mergeCell ref="HQ41:IE41"/>
    <mergeCell ref="HQ40:IE40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ET40:FH40"/>
    <mergeCell ref="FI40:FW40"/>
    <mergeCell ref="FX40:GL40"/>
    <mergeCell ref="GM40:HA40"/>
    <mergeCell ref="HB40:HP40"/>
    <mergeCell ref="HB43:HP43"/>
    <mergeCell ref="HQ43:IE43"/>
    <mergeCell ref="A44:G44"/>
    <mergeCell ref="H44:AI44"/>
    <mergeCell ref="AJ44:AW44"/>
    <mergeCell ref="AX44:BI44"/>
    <mergeCell ref="BJ44:BW44"/>
    <mergeCell ref="BX44:CL44"/>
    <mergeCell ref="CM44:CX44"/>
    <mergeCell ref="CY44:DJ44"/>
    <mergeCell ref="CY43:DJ43"/>
    <mergeCell ref="ET43:FH43"/>
    <mergeCell ref="FI43:FW43"/>
    <mergeCell ref="FX43:GL43"/>
    <mergeCell ref="GM43:HA43"/>
    <mergeCell ref="GM42:HA42"/>
    <mergeCell ref="HB42:HP42"/>
    <mergeCell ref="HQ42:IE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ET42:FH42"/>
    <mergeCell ref="FI42:FW42"/>
    <mergeCell ref="FX42:GL42"/>
    <mergeCell ref="A42:G42"/>
    <mergeCell ref="H42:AI42"/>
    <mergeCell ref="AJ46:AW46"/>
    <mergeCell ref="AX46:BI46"/>
    <mergeCell ref="BJ46:BW46"/>
    <mergeCell ref="BX46:CL46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ET44:FH44"/>
    <mergeCell ref="FI44:FW44"/>
    <mergeCell ref="FX44:GL44"/>
    <mergeCell ref="GM44:HA44"/>
    <mergeCell ref="HB44:HP44"/>
    <mergeCell ref="HB47:HP47"/>
    <mergeCell ref="HQ47:IE47"/>
    <mergeCell ref="A48:G48"/>
    <mergeCell ref="H48:AI48"/>
    <mergeCell ref="AJ48:AW48"/>
    <mergeCell ref="AX48:BI48"/>
    <mergeCell ref="BJ48:BW48"/>
    <mergeCell ref="BX48:CL48"/>
    <mergeCell ref="CM48:CX48"/>
    <mergeCell ref="CY48:DJ48"/>
    <mergeCell ref="CY47:DJ47"/>
    <mergeCell ref="ET47:FH47"/>
    <mergeCell ref="FI47:FW47"/>
    <mergeCell ref="FX47:GL47"/>
    <mergeCell ref="GM47:HA47"/>
    <mergeCell ref="GM46:HA46"/>
    <mergeCell ref="HB46:HP46"/>
    <mergeCell ref="HQ46:IE46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ET46:FH46"/>
    <mergeCell ref="FI46:FW46"/>
    <mergeCell ref="FX46:GL46"/>
    <mergeCell ref="A46:G46"/>
    <mergeCell ref="H46:AI46"/>
    <mergeCell ref="AJ50:AW50"/>
    <mergeCell ref="AX50:BI50"/>
    <mergeCell ref="BJ50:BW50"/>
    <mergeCell ref="BX50:CL50"/>
    <mergeCell ref="ET49:FH49"/>
    <mergeCell ref="FI49:FW49"/>
    <mergeCell ref="FX49:GL49"/>
    <mergeCell ref="GM49:HA49"/>
    <mergeCell ref="HB49:HP49"/>
    <mergeCell ref="HQ49:IE49"/>
    <mergeCell ref="HQ48:IE48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ET48:FH48"/>
    <mergeCell ref="FI48:FW48"/>
    <mergeCell ref="FX48:GL48"/>
    <mergeCell ref="GM48:HA48"/>
    <mergeCell ref="HB48:HP48"/>
    <mergeCell ref="HB51:HP51"/>
    <mergeCell ref="HQ51:IE51"/>
    <mergeCell ref="A52:G52"/>
    <mergeCell ref="H52:AI52"/>
    <mergeCell ref="AJ52:AW52"/>
    <mergeCell ref="AX52:BI52"/>
    <mergeCell ref="BJ52:BW52"/>
    <mergeCell ref="BX52:CL52"/>
    <mergeCell ref="CM52:CX52"/>
    <mergeCell ref="CY52:DJ52"/>
    <mergeCell ref="CY51:DJ51"/>
    <mergeCell ref="ET51:FH51"/>
    <mergeCell ref="FI51:FW51"/>
    <mergeCell ref="FX51:GL51"/>
    <mergeCell ref="GM51:HA51"/>
    <mergeCell ref="GM50:HA50"/>
    <mergeCell ref="HB50:HP50"/>
    <mergeCell ref="HQ50:IE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ET50:FH50"/>
    <mergeCell ref="FI50:FW50"/>
    <mergeCell ref="FX50:GL50"/>
    <mergeCell ref="A50:G50"/>
    <mergeCell ref="H50:AI50"/>
    <mergeCell ref="AJ54:AW54"/>
    <mergeCell ref="AX54:BI54"/>
    <mergeCell ref="BJ54:BW54"/>
    <mergeCell ref="BX54:CL54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ET52:FH52"/>
    <mergeCell ref="FI52:FW52"/>
    <mergeCell ref="FX52:GL52"/>
    <mergeCell ref="GM52:HA52"/>
    <mergeCell ref="HB52:HP52"/>
    <mergeCell ref="HB55:HP55"/>
    <mergeCell ref="HQ55:IE55"/>
    <mergeCell ref="A56:G56"/>
    <mergeCell ref="H56:AI56"/>
    <mergeCell ref="AJ56:AW56"/>
    <mergeCell ref="AX56:BI56"/>
    <mergeCell ref="BJ56:BW56"/>
    <mergeCell ref="BX56:CL56"/>
    <mergeCell ref="CM56:CX56"/>
    <mergeCell ref="CY56:DJ56"/>
    <mergeCell ref="CY55:DJ55"/>
    <mergeCell ref="ET55:FH55"/>
    <mergeCell ref="FI55:FW55"/>
    <mergeCell ref="FX55:GL55"/>
    <mergeCell ref="GM55:HA55"/>
    <mergeCell ref="GM54:HA54"/>
    <mergeCell ref="HB54:HP54"/>
    <mergeCell ref="HQ54:IE54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ET54:FH54"/>
    <mergeCell ref="FI54:FW54"/>
    <mergeCell ref="FX54:GL54"/>
    <mergeCell ref="A54:G54"/>
    <mergeCell ref="H54:AI54"/>
    <mergeCell ref="AJ58:AW58"/>
    <mergeCell ref="AX58:BI58"/>
    <mergeCell ref="BJ58:BW58"/>
    <mergeCell ref="BX58:CL58"/>
    <mergeCell ref="ET57:FH57"/>
    <mergeCell ref="FI57:FW57"/>
    <mergeCell ref="FX57:GL57"/>
    <mergeCell ref="GM57:HA57"/>
    <mergeCell ref="HB57:HP57"/>
    <mergeCell ref="HQ57:IE57"/>
    <mergeCell ref="HQ56:IE56"/>
    <mergeCell ref="A57:G57"/>
    <mergeCell ref="H57:AI57"/>
    <mergeCell ref="AJ57:AW57"/>
    <mergeCell ref="AX57:BI57"/>
    <mergeCell ref="BJ57:BW57"/>
    <mergeCell ref="BX57:CL57"/>
    <mergeCell ref="CM57:CX57"/>
    <mergeCell ref="CY57:DJ57"/>
    <mergeCell ref="ET56:FH56"/>
    <mergeCell ref="FI56:FW56"/>
    <mergeCell ref="FX56:GL56"/>
    <mergeCell ref="GM56:HA56"/>
    <mergeCell ref="HB56:HP56"/>
    <mergeCell ref="HB59:HP59"/>
    <mergeCell ref="HQ59:IE59"/>
    <mergeCell ref="A60:G60"/>
    <mergeCell ref="H60:AI60"/>
    <mergeCell ref="AJ60:AW60"/>
    <mergeCell ref="AX60:BI60"/>
    <mergeCell ref="BJ60:BW60"/>
    <mergeCell ref="BX60:CL60"/>
    <mergeCell ref="CM60:CX60"/>
    <mergeCell ref="CY60:DJ60"/>
    <mergeCell ref="CY59:DJ59"/>
    <mergeCell ref="ET59:FH59"/>
    <mergeCell ref="FI59:FW59"/>
    <mergeCell ref="FX59:GL59"/>
    <mergeCell ref="GM59:HA59"/>
    <mergeCell ref="GM58:HA58"/>
    <mergeCell ref="HB58:HP58"/>
    <mergeCell ref="HQ58:IE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ET58:FH58"/>
    <mergeCell ref="FI58:FW58"/>
    <mergeCell ref="FX58:GL58"/>
    <mergeCell ref="A58:G58"/>
    <mergeCell ref="H58:AI58"/>
    <mergeCell ref="AJ62:AW62"/>
    <mergeCell ref="AX62:BI62"/>
    <mergeCell ref="BJ62:BW62"/>
    <mergeCell ref="BX62:CL62"/>
    <mergeCell ref="ET61:FH61"/>
    <mergeCell ref="FI61:FW61"/>
    <mergeCell ref="FX61:GL61"/>
    <mergeCell ref="GM61:HA61"/>
    <mergeCell ref="HB61:HP61"/>
    <mergeCell ref="HQ61:IE61"/>
    <mergeCell ref="HQ60:IE60"/>
    <mergeCell ref="A61:G61"/>
    <mergeCell ref="H61:AI61"/>
    <mergeCell ref="AJ61:AW61"/>
    <mergeCell ref="AX61:BI61"/>
    <mergeCell ref="BJ61:BW61"/>
    <mergeCell ref="BX61:CL61"/>
    <mergeCell ref="CM61:CX61"/>
    <mergeCell ref="CY61:DJ61"/>
    <mergeCell ref="ET60:FH60"/>
    <mergeCell ref="FI60:FW60"/>
    <mergeCell ref="FX60:GL60"/>
    <mergeCell ref="GM60:HA60"/>
    <mergeCell ref="HB60:HP60"/>
    <mergeCell ref="HB63:HP63"/>
    <mergeCell ref="HQ63:IE63"/>
    <mergeCell ref="A64:G64"/>
    <mergeCell ref="H64:AI64"/>
    <mergeCell ref="AJ64:AW64"/>
    <mergeCell ref="AX64:BI64"/>
    <mergeCell ref="BJ64:BW64"/>
    <mergeCell ref="BX64:CL64"/>
    <mergeCell ref="CM64:CX64"/>
    <mergeCell ref="CY64:DJ64"/>
    <mergeCell ref="CY63:DJ63"/>
    <mergeCell ref="ET63:FH63"/>
    <mergeCell ref="FI63:FW63"/>
    <mergeCell ref="FX63:GL63"/>
    <mergeCell ref="GM63:HA63"/>
    <mergeCell ref="GM62:HA62"/>
    <mergeCell ref="HB62:HP62"/>
    <mergeCell ref="HQ62:IE62"/>
    <mergeCell ref="A63:G63"/>
    <mergeCell ref="H63:AI63"/>
    <mergeCell ref="AJ63:AW63"/>
    <mergeCell ref="AX63:BI63"/>
    <mergeCell ref="BJ63:BW63"/>
    <mergeCell ref="BX63:CL63"/>
    <mergeCell ref="CM63:CX63"/>
    <mergeCell ref="CM62:CX62"/>
    <mergeCell ref="CY62:DJ62"/>
    <mergeCell ref="ET62:FH62"/>
    <mergeCell ref="FI62:FW62"/>
    <mergeCell ref="FX62:GL62"/>
    <mergeCell ref="A62:G62"/>
    <mergeCell ref="H62:AI62"/>
    <mergeCell ref="AJ66:AW66"/>
    <mergeCell ref="AX66:BI66"/>
    <mergeCell ref="BJ66:BW66"/>
    <mergeCell ref="BX66:CL66"/>
    <mergeCell ref="ET65:FH65"/>
    <mergeCell ref="FI65:FW65"/>
    <mergeCell ref="FX65:GL65"/>
    <mergeCell ref="GM65:HA65"/>
    <mergeCell ref="HB65:HP65"/>
    <mergeCell ref="HQ65:IE65"/>
    <mergeCell ref="HQ64:IE64"/>
    <mergeCell ref="A65:G65"/>
    <mergeCell ref="H65:AI65"/>
    <mergeCell ref="AJ65:AW65"/>
    <mergeCell ref="AX65:BI65"/>
    <mergeCell ref="BJ65:BW65"/>
    <mergeCell ref="BX65:CL65"/>
    <mergeCell ref="CM65:CX65"/>
    <mergeCell ref="CY65:DJ65"/>
    <mergeCell ref="ET64:FH64"/>
    <mergeCell ref="FI64:FW64"/>
    <mergeCell ref="FX64:GL64"/>
    <mergeCell ref="GM64:HA64"/>
    <mergeCell ref="HB64:HP64"/>
    <mergeCell ref="HB67:HP67"/>
    <mergeCell ref="HQ67:IE67"/>
    <mergeCell ref="A68:G68"/>
    <mergeCell ref="H68:AI68"/>
    <mergeCell ref="AJ68:AW68"/>
    <mergeCell ref="AX68:BI68"/>
    <mergeCell ref="BJ68:BW68"/>
    <mergeCell ref="BX68:CL68"/>
    <mergeCell ref="CM68:CX68"/>
    <mergeCell ref="CY68:DJ68"/>
    <mergeCell ref="CY67:DJ67"/>
    <mergeCell ref="ET67:FH67"/>
    <mergeCell ref="FI67:FW67"/>
    <mergeCell ref="FX67:GL67"/>
    <mergeCell ref="GM67:HA67"/>
    <mergeCell ref="GM66:HA66"/>
    <mergeCell ref="HB66:HP66"/>
    <mergeCell ref="HQ66:IE66"/>
    <mergeCell ref="A67:G67"/>
    <mergeCell ref="H67:AI67"/>
    <mergeCell ref="AJ67:AW67"/>
    <mergeCell ref="AX67:BI67"/>
    <mergeCell ref="BJ67:BW67"/>
    <mergeCell ref="BX67:CL67"/>
    <mergeCell ref="CM67:CX67"/>
    <mergeCell ref="CM66:CX66"/>
    <mergeCell ref="CY66:DJ66"/>
    <mergeCell ref="ET66:FH66"/>
    <mergeCell ref="FI66:FW66"/>
    <mergeCell ref="FX66:GL66"/>
    <mergeCell ref="A66:G66"/>
    <mergeCell ref="H66:AI66"/>
    <mergeCell ref="AJ70:AW70"/>
    <mergeCell ref="AX70:BI70"/>
    <mergeCell ref="BJ70:BW70"/>
    <mergeCell ref="BX70:CL70"/>
    <mergeCell ref="ET69:FH69"/>
    <mergeCell ref="FI69:FW69"/>
    <mergeCell ref="FX69:GL69"/>
    <mergeCell ref="GM69:HA69"/>
    <mergeCell ref="HB69:HP69"/>
    <mergeCell ref="HQ69:IE69"/>
    <mergeCell ref="HQ68:IE68"/>
    <mergeCell ref="A69:G69"/>
    <mergeCell ref="H69:AI69"/>
    <mergeCell ref="AJ69:AW69"/>
    <mergeCell ref="AX69:BI69"/>
    <mergeCell ref="BJ69:BW69"/>
    <mergeCell ref="BX69:CL69"/>
    <mergeCell ref="CM69:CX69"/>
    <mergeCell ref="CY69:DJ69"/>
    <mergeCell ref="ET68:FH68"/>
    <mergeCell ref="FI68:FW68"/>
    <mergeCell ref="FX68:GL68"/>
    <mergeCell ref="GM68:HA68"/>
    <mergeCell ref="HB68:HP68"/>
    <mergeCell ref="HB71:HP71"/>
    <mergeCell ref="HQ71:IE71"/>
    <mergeCell ref="A72:G72"/>
    <mergeCell ref="H72:AI72"/>
    <mergeCell ref="AJ72:AW72"/>
    <mergeCell ref="AX72:BI72"/>
    <mergeCell ref="BJ72:BW72"/>
    <mergeCell ref="BX72:CL72"/>
    <mergeCell ref="CM72:CX72"/>
    <mergeCell ref="CY72:DJ72"/>
    <mergeCell ref="CY71:DJ71"/>
    <mergeCell ref="ET71:FH71"/>
    <mergeCell ref="FI71:FW71"/>
    <mergeCell ref="FX71:GL71"/>
    <mergeCell ref="GM71:HA71"/>
    <mergeCell ref="GM70:HA70"/>
    <mergeCell ref="HB70:HP70"/>
    <mergeCell ref="HQ70:IE70"/>
    <mergeCell ref="A71:G71"/>
    <mergeCell ref="H71:AI71"/>
    <mergeCell ref="AJ71:AW71"/>
    <mergeCell ref="AX71:BI71"/>
    <mergeCell ref="BJ71:BW71"/>
    <mergeCell ref="BX71:CL71"/>
    <mergeCell ref="CM71:CX71"/>
    <mergeCell ref="CM70:CX70"/>
    <mergeCell ref="CY70:DJ70"/>
    <mergeCell ref="ET70:FH70"/>
    <mergeCell ref="FI70:FW70"/>
    <mergeCell ref="FX70:GL70"/>
    <mergeCell ref="A70:G70"/>
    <mergeCell ref="H70:AI70"/>
    <mergeCell ref="AJ74:AW74"/>
    <mergeCell ref="AX74:BI74"/>
    <mergeCell ref="BJ74:BW74"/>
    <mergeCell ref="BX74:CL74"/>
    <mergeCell ref="ET73:FH73"/>
    <mergeCell ref="FI73:FW73"/>
    <mergeCell ref="FX73:GL73"/>
    <mergeCell ref="GM73:HA73"/>
    <mergeCell ref="HB73:HP73"/>
    <mergeCell ref="HQ73:IE73"/>
    <mergeCell ref="HQ72:IE72"/>
    <mergeCell ref="A73:G73"/>
    <mergeCell ref="H73:AI73"/>
    <mergeCell ref="AJ73:AW73"/>
    <mergeCell ref="AX73:BI73"/>
    <mergeCell ref="BJ73:BW73"/>
    <mergeCell ref="BX73:CL73"/>
    <mergeCell ref="CM73:CX73"/>
    <mergeCell ref="CY73:DJ73"/>
    <mergeCell ref="ET72:FH72"/>
    <mergeCell ref="FI72:FW72"/>
    <mergeCell ref="FX72:GL72"/>
    <mergeCell ref="GM72:HA72"/>
    <mergeCell ref="HB72:HP72"/>
    <mergeCell ref="HB75:HP75"/>
    <mergeCell ref="HQ75:IE75"/>
    <mergeCell ref="A76:G76"/>
    <mergeCell ref="H76:AI76"/>
    <mergeCell ref="AJ76:AW76"/>
    <mergeCell ref="AX76:BI76"/>
    <mergeCell ref="BJ76:BW76"/>
    <mergeCell ref="BX76:CL76"/>
    <mergeCell ref="CM76:CX76"/>
    <mergeCell ref="CY76:DJ76"/>
    <mergeCell ref="CY75:DJ75"/>
    <mergeCell ref="ET75:FH75"/>
    <mergeCell ref="FI75:FW75"/>
    <mergeCell ref="FX75:GL75"/>
    <mergeCell ref="GM75:HA75"/>
    <mergeCell ref="GM74:HA74"/>
    <mergeCell ref="HB74:HP74"/>
    <mergeCell ref="HQ74:IE74"/>
    <mergeCell ref="A75:G75"/>
    <mergeCell ref="H75:AI75"/>
    <mergeCell ref="AJ75:AW75"/>
    <mergeCell ref="AX75:BI75"/>
    <mergeCell ref="BJ75:BW75"/>
    <mergeCell ref="BX75:CL75"/>
    <mergeCell ref="CM75:CX75"/>
    <mergeCell ref="CM74:CX74"/>
    <mergeCell ref="CY74:DJ74"/>
    <mergeCell ref="ET74:FH74"/>
    <mergeCell ref="FI74:FW74"/>
    <mergeCell ref="FX74:GL74"/>
    <mergeCell ref="A74:G74"/>
    <mergeCell ref="H74:AI74"/>
    <mergeCell ref="AJ78:AW78"/>
    <mergeCell ref="AX78:BI78"/>
    <mergeCell ref="BJ78:BW78"/>
    <mergeCell ref="BX78:CL78"/>
    <mergeCell ref="ET77:FH77"/>
    <mergeCell ref="FI77:FW77"/>
    <mergeCell ref="FX77:GL77"/>
    <mergeCell ref="GM77:HA77"/>
    <mergeCell ref="HB77:HP77"/>
    <mergeCell ref="HQ77:IE77"/>
    <mergeCell ref="HQ76:IE76"/>
    <mergeCell ref="A77:G77"/>
    <mergeCell ref="H77:AI77"/>
    <mergeCell ref="AJ77:AW77"/>
    <mergeCell ref="AX77:BI77"/>
    <mergeCell ref="BJ77:BW77"/>
    <mergeCell ref="BX77:CL77"/>
    <mergeCell ref="CM77:CX77"/>
    <mergeCell ref="CY77:DJ77"/>
    <mergeCell ref="ET76:FH76"/>
    <mergeCell ref="FI76:FW76"/>
    <mergeCell ref="FX76:GL76"/>
    <mergeCell ref="GM76:HA76"/>
    <mergeCell ref="HB76:HP76"/>
    <mergeCell ref="HB79:HP79"/>
    <mergeCell ref="HQ79:IE79"/>
    <mergeCell ref="A80:G80"/>
    <mergeCell ref="H80:AI80"/>
    <mergeCell ref="AJ80:AW80"/>
    <mergeCell ref="AX80:BI80"/>
    <mergeCell ref="BJ80:BW80"/>
    <mergeCell ref="BX80:CL80"/>
    <mergeCell ref="CM80:CX80"/>
    <mergeCell ref="CY80:DJ80"/>
    <mergeCell ref="CY79:DJ79"/>
    <mergeCell ref="ET79:FH79"/>
    <mergeCell ref="FI79:FW79"/>
    <mergeCell ref="FX79:GL79"/>
    <mergeCell ref="GM79:HA79"/>
    <mergeCell ref="GM78:HA78"/>
    <mergeCell ref="HB78:HP78"/>
    <mergeCell ref="HQ78:IE78"/>
    <mergeCell ref="A79:G79"/>
    <mergeCell ref="H79:AI79"/>
    <mergeCell ref="AJ79:AW79"/>
    <mergeCell ref="AX79:BI79"/>
    <mergeCell ref="BJ79:BW79"/>
    <mergeCell ref="BX79:CL79"/>
    <mergeCell ref="CM79:CX79"/>
    <mergeCell ref="CM78:CX78"/>
    <mergeCell ref="CY78:DJ78"/>
    <mergeCell ref="ET78:FH78"/>
    <mergeCell ref="FI78:FW78"/>
    <mergeCell ref="FX78:GL78"/>
    <mergeCell ref="A78:G78"/>
    <mergeCell ref="H78:AI78"/>
    <mergeCell ref="AJ82:AW82"/>
    <mergeCell ref="AX82:BI82"/>
    <mergeCell ref="BJ82:BW82"/>
    <mergeCell ref="BX82:CL82"/>
    <mergeCell ref="ET81:FH81"/>
    <mergeCell ref="FI81:FW81"/>
    <mergeCell ref="FX81:GL81"/>
    <mergeCell ref="GM81:HA81"/>
    <mergeCell ref="HB81:HP81"/>
    <mergeCell ref="HQ81:IE81"/>
    <mergeCell ref="HQ80:IE80"/>
    <mergeCell ref="A81:G81"/>
    <mergeCell ref="H81:AI81"/>
    <mergeCell ref="AJ81:AW81"/>
    <mergeCell ref="AX81:BI81"/>
    <mergeCell ref="BJ81:BW81"/>
    <mergeCell ref="BX81:CL81"/>
    <mergeCell ref="CM81:CX81"/>
    <mergeCell ref="CY81:DJ81"/>
    <mergeCell ref="ET80:FH80"/>
    <mergeCell ref="FI80:FW80"/>
    <mergeCell ref="FX80:GL80"/>
    <mergeCell ref="GM80:HA80"/>
    <mergeCell ref="HB80:HP80"/>
    <mergeCell ref="HB83:HP83"/>
    <mergeCell ref="HQ83:IE83"/>
    <mergeCell ref="A84:G84"/>
    <mergeCell ref="H84:AI84"/>
    <mergeCell ref="AJ84:AW84"/>
    <mergeCell ref="AX84:BI84"/>
    <mergeCell ref="BJ84:BW84"/>
    <mergeCell ref="BX84:CL84"/>
    <mergeCell ref="CM84:CX84"/>
    <mergeCell ref="CY84:DJ84"/>
    <mergeCell ref="CY83:DJ83"/>
    <mergeCell ref="ET83:FH83"/>
    <mergeCell ref="FI83:FW83"/>
    <mergeCell ref="FX83:GL83"/>
    <mergeCell ref="GM83:HA83"/>
    <mergeCell ref="GM82:HA82"/>
    <mergeCell ref="HB82:HP82"/>
    <mergeCell ref="HQ82:IE82"/>
    <mergeCell ref="A83:G83"/>
    <mergeCell ref="H83:AI83"/>
    <mergeCell ref="AJ83:AW83"/>
    <mergeCell ref="AX83:BI83"/>
    <mergeCell ref="BJ83:BW83"/>
    <mergeCell ref="BX83:CL83"/>
    <mergeCell ref="CM83:CX83"/>
    <mergeCell ref="CM82:CX82"/>
    <mergeCell ref="CY82:DJ82"/>
    <mergeCell ref="ET82:FH82"/>
    <mergeCell ref="FI82:FW82"/>
    <mergeCell ref="FX82:GL82"/>
    <mergeCell ref="A82:G82"/>
    <mergeCell ref="H82:AI82"/>
    <mergeCell ref="AJ86:AW86"/>
    <mergeCell ref="AX86:BI86"/>
    <mergeCell ref="BJ86:BW86"/>
    <mergeCell ref="BX86:CL86"/>
    <mergeCell ref="ET85:FH85"/>
    <mergeCell ref="FI85:FW85"/>
    <mergeCell ref="FX85:GL85"/>
    <mergeCell ref="GM85:HA85"/>
    <mergeCell ref="HB85:HP85"/>
    <mergeCell ref="HQ85:IE85"/>
    <mergeCell ref="HQ84:IE84"/>
    <mergeCell ref="A85:G85"/>
    <mergeCell ref="H85:AI85"/>
    <mergeCell ref="AJ85:AW85"/>
    <mergeCell ref="AX85:BI85"/>
    <mergeCell ref="BJ85:BW85"/>
    <mergeCell ref="BX85:CL85"/>
    <mergeCell ref="CM85:CX85"/>
    <mergeCell ref="CY85:DJ85"/>
    <mergeCell ref="ET84:FH84"/>
    <mergeCell ref="FI84:FW84"/>
    <mergeCell ref="FX84:GL84"/>
    <mergeCell ref="GM84:HA84"/>
    <mergeCell ref="HB84:HP84"/>
    <mergeCell ref="HB87:HP87"/>
    <mergeCell ref="HQ87:IE87"/>
    <mergeCell ref="A88:G88"/>
    <mergeCell ref="H88:AI88"/>
    <mergeCell ref="AJ88:AW88"/>
    <mergeCell ref="AX88:BI88"/>
    <mergeCell ref="BJ88:BW88"/>
    <mergeCell ref="BX88:CL88"/>
    <mergeCell ref="CM88:CX88"/>
    <mergeCell ref="CY88:DJ88"/>
    <mergeCell ref="CY87:DJ87"/>
    <mergeCell ref="ET87:FH87"/>
    <mergeCell ref="FI87:FW87"/>
    <mergeCell ref="FX87:GL87"/>
    <mergeCell ref="GM87:HA87"/>
    <mergeCell ref="GM86:HA86"/>
    <mergeCell ref="HB86:HP86"/>
    <mergeCell ref="HQ86:IE86"/>
    <mergeCell ref="A87:G87"/>
    <mergeCell ref="H87:AI87"/>
    <mergeCell ref="AJ87:AW87"/>
    <mergeCell ref="AX87:BI87"/>
    <mergeCell ref="BJ87:BW87"/>
    <mergeCell ref="BX87:CL87"/>
    <mergeCell ref="CM87:CX87"/>
    <mergeCell ref="CM86:CX86"/>
    <mergeCell ref="CY86:DJ86"/>
    <mergeCell ref="ET86:FH86"/>
    <mergeCell ref="FI86:FW86"/>
    <mergeCell ref="FX86:GL86"/>
    <mergeCell ref="A86:G86"/>
    <mergeCell ref="H86:AI86"/>
    <mergeCell ref="AJ90:AW90"/>
    <mergeCell ref="AX90:BI90"/>
    <mergeCell ref="BJ90:BW90"/>
    <mergeCell ref="BX90:CL90"/>
    <mergeCell ref="ET89:FH89"/>
    <mergeCell ref="FI89:FW89"/>
    <mergeCell ref="FX89:GL89"/>
    <mergeCell ref="GM89:HA89"/>
    <mergeCell ref="HB89:HP89"/>
    <mergeCell ref="HQ89:IE89"/>
    <mergeCell ref="HQ88:IE88"/>
    <mergeCell ref="A89:G89"/>
    <mergeCell ref="H89:AI89"/>
    <mergeCell ref="AJ89:AW89"/>
    <mergeCell ref="AX89:BI89"/>
    <mergeCell ref="BJ89:BW89"/>
    <mergeCell ref="BX89:CL89"/>
    <mergeCell ref="CM89:CX89"/>
    <mergeCell ref="CY89:DJ89"/>
    <mergeCell ref="ET88:FH88"/>
    <mergeCell ref="FI88:FW88"/>
    <mergeCell ref="FX88:GL88"/>
    <mergeCell ref="GM88:HA88"/>
    <mergeCell ref="HB88:HP88"/>
    <mergeCell ref="HB91:HP91"/>
    <mergeCell ref="HQ91:IE91"/>
    <mergeCell ref="A92:G92"/>
    <mergeCell ref="H92:AI92"/>
    <mergeCell ref="AJ92:AW92"/>
    <mergeCell ref="AX92:BI92"/>
    <mergeCell ref="BJ92:BW92"/>
    <mergeCell ref="BX92:CL92"/>
    <mergeCell ref="CM92:CX92"/>
    <mergeCell ref="CY92:DJ92"/>
    <mergeCell ref="CY91:DJ91"/>
    <mergeCell ref="ET91:FH91"/>
    <mergeCell ref="FI91:FW91"/>
    <mergeCell ref="FX91:GL91"/>
    <mergeCell ref="GM91:HA91"/>
    <mergeCell ref="GM90:HA90"/>
    <mergeCell ref="HB90:HP90"/>
    <mergeCell ref="HQ90:IE90"/>
    <mergeCell ref="A91:G91"/>
    <mergeCell ref="H91:AI91"/>
    <mergeCell ref="AJ91:AW91"/>
    <mergeCell ref="AX91:BI91"/>
    <mergeCell ref="BJ91:BW91"/>
    <mergeCell ref="BX91:CL91"/>
    <mergeCell ref="CM91:CX91"/>
    <mergeCell ref="CM90:CX90"/>
    <mergeCell ref="CY90:DJ90"/>
    <mergeCell ref="ET90:FH90"/>
    <mergeCell ref="FI90:FW90"/>
    <mergeCell ref="FX90:GL90"/>
    <mergeCell ref="A90:G90"/>
    <mergeCell ref="H90:AI90"/>
    <mergeCell ref="BJ94:BW94"/>
    <mergeCell ref="BX94:CL94"/>
    <mergeCell ref="ET93:FH93"/>
    <mergeCell ref="FI93:FW93"/>
    <mergeCell ref="FX93:GL93"/>
    <mergeCell ref="GM93:HA93"/>
    <mergeCell ref="HB93:HP93"/>
    <mergeCell ref="HQ93:IE93"/>
    <mergeCell ref="HQ92:IE92"/>
    <mergeCell ref="A93:G93"/>
    <mergeCell ref="H93:AI93"/>
    <mergeCell ref="AJ93:AW93"/>
    <mergeCell ref="AX93:BI93"/>
    <mergeCell ref="BJ93:BW93"/>
    <mergeCell ref="BX93:CL93"/>
    <mergeCell ref="CM93:CX93"/>
    <mergeCell ref="CY93:DJ93"/>
    <mergeCell ref="ET92:FH92"/>
    <mergeCell ref="FI92:FW92"/>
    <mergeCell ref="FX92:GL92"/>
    <mergeCell ref="GM92:HA92"/>
    <mergeCell ref="HB92:HP92"/>
    <mergeCell ref="D101:AL101"/>
    <mergeCell ref="AR101:BZ101"/>
    <mergeCell ref="HQ95:IE95"/>
    <mergeCell ref="D97:AZ97"/>
    <mergeCell ref="BA97:EL97"/>
    <mergeCell ref="BA98:EL98"/>
    <mergeCell ref="D100:AL100"/>
    <mergeCell ref="AR100:BZ100"/>
    <mergeCell ref="ET95:FH95"/>
    <mergeCell ref="FI95:FW95"/>
    <mergeCell ref="FX95:GL95"/>
    <mergeCell ref="GM95:HA95"/>
    <mergeCell ref="HB95:HP95"/>
    <mergeCell ref="GM94:HA94"/>
    <mergeCell ref="HB94:HP94"/>
    <mergeCell ref="HQ94:IE94"/>
    <mergeCell ref="A95:AI95"/>
    <mergeCell ref="AJ95:AW95"/>
    <mergeCell ref="AX95:BI95"/>
    <mergeCell ref="BJ95:BW95"/>
    <mergeCell ref="BX95:CL95"/>
    <mergeCell ref="CM95:CX95"/>
    <mergeCell ref="CY95:DJ95"/>
    <mergeCell ref="CM94:CX94"/>
    <mergeCell ref="CY94:DJ94"/>
    <mergeCell ref="ET94:FH94"/>
    <mergeCell ref="FI94:FW94"/>
    <mergeCell ref="FX94:GL94"/>
    <mergeCell ref="A94:G94"/>
    <mergeCell ref="H94:AI94"/>
    <mergeCell ref="AJ94:AW94"/>
    <mergeCell ref="AX94:BI94"/>
  </mergeCells>
  <pageMargins left="0.39370078740157483" right="0.39370078740157483" top="0.78740157480314965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лось1</vt:lpstr>
      <vt:lpstr>кабан1</vt:lpstr>
      <vt:lpstr>пятн.олень1</vt:lpstr>
      <vt:lpstr>благ.олень1</vt:lpstr>
      <vt:lpstr>косуля1</vt:lpstr>
      <vt:lpstr>благ.олень1!Область_печати</vt:lpstr>
      <vt:lpstr>кабан1!Область_печати</vt:lpstr>
      <vt:lpstr>косуля1!Область_печати</vt:lpstr>
      <vt:lpstr>лось1!Область_печати</vt:lpstr>
      <vt:lpstr>пятн.олень1!Область_печати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2023-04-21T07:15:34Z</cp:lastPrinted>
  <dcterms:created xsi:type="dcterms:W3CDTF">2021-03-09T11:25:25Z</dcterms:created>
  <dcterms:modified xsi:type="dcterms:W3CDTF">2023-04-21T07:22:04Z</dcterms:modified>
</cp:coreProperties>
</file>